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upra-my.sharepoint.com/personal/alejandro_florez_upra_gov_co/Documents/UPRA/Contratacion 2024/Plan de accion/Cacao/Documentos/20240503/Enviados a comunicaciones/"/>
    </mc:Choice>
  </mc:AlternateContent>
  <xr:revisionPtr revIDLastSave="0" documentId="8_{FF1D2AE7-EC2C-400A-B9D1-F70DFD2A020B}" xr6:coauthVersionLast="47" xr6:coauthVersionMax="47" xr10:uidLastSave="{00000000-0000-0000-0000-000000000000}"/>
  <bookViews>
    <workbookView xWindow="-120" yWindow="-120" windowWidth="24240" windowHeight="13020" tabRatio="711" xr2:uid="{0DE12B85-26B9-4007-8737-52B8E233F2F1}"/>
  </bookViews>
  <sheets>
    <sheet name="Descripción  " sheetId="14" r:id="rId1"/>
    <sheet name="Dependencia_duración" sheetId="12" r:id="rId2"/>
    <sheet name="Precedencia_Cacao" sheetId="4" r:id="rId3"/>
    <sheet name="Diagrama_Gantt Cacao" sheetId="16" r:id="rId4"/>
    <sheet name="Figura precedencia Cacao " sheetId="17"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#N/A</definedName>
    <definedName name="\b">#N/A</definedName>
    <definedName name="_____hhh444" localSheetId="0">#REF!</definedName>
    <definedName name="_____hhh444" localSheetId="3">#REF!</definedName>
    <definedName name="_____hhh444" localSheetId="2">#REF!</definedName>
    <definedName name="_____hhh444">#REF!</definedName>
    <definedName name="___hhh444" localSheetId="2">#REF!</definedName>
    <definedName name="___hhh444">#REF!</definedName>
    <definedName name="_xlnm._FilterDatabase" localSheetId="1" hidden="1">Dependencia_duración!$A$4:$AK$157</definedName>
    <definedName name="_xlnm._FilterDatabase" localSheetId="2" hidden="1">Precedencia_Cacao!$A$2:$AI$28</definedName>
    <definedName name="_hhh444" localSheetId="0">#REF!</definedName>
    <definedName name="_hhh444" localSheetId="3">#REF!</definedName>
    <definedName name="_hhh444" localSheetId="2">#REF!</definedName>
    <definedName name="_hhh444">#REF!</definedName>
    <definedName name="A_impresión_IM" localSheetId="2">#REF!</definedName>
    <definedName name="A_impresión_IM">#REF!</definedName>
    <definedName name="aaa" localSheetId="2">#REF!</definedName>
    <definedName name="aaa">#REF!</definedName>
    <definedName name="abuela" localSheetId="2">#REF!</definedName>
    <definedName name="abuela">#REF!</definedName>
    <definedName name="africa" localSheetId="2">#REF!</definedName>
    <definedName name="africa">#REF!</definedName>
    <definedName name="aleman" localSheetId="2">#REF!</definedName>
    <definedName name="aleman">#REF!</definedName>
    <definedName name="ALO" localSheetId="2">#REF!</definedName>
    <definedName name="ALO">#REF!</definedName>
    <definedName name="AREA_COSECHADA" localSheetId="2">#REF!</definedName>
    <definedName name="AREA_COSECHADA">#REF!</definedName>
    <definedName name="_xlnm.Print_Area" localSheetId="2">#REF!</definedName>
    <definedName name="_xlnm.Print_Area">#REF!</definedName>
    <definedName name="AREA_SEMBRADA" localSheetId="2">#REF!</definedName>
    <definedName name="AREA_SEMBRADA">#REF!</definedName>
    <definedName name="asia" localSheetId="2">#REF!</definedName>
    <definedName name="asia">#REF!</definedName>
    <definedName name="astringente" localSheetId="2">#REF!</definedName>
    <definedName name="astringente">#REF!</definedName>
    <definedName name="autralia" localSheetId="2">#REF!</definedName>
    <definedName name="autralia">#REF!</definedName>
    <definedName name="bobada" localSheetId="2">#REF!</definedName>
    <definedName name="bobada">#REF!</definedName>
    <definedName name="cambio" localSheetId="2">#REF!</definedName>
    <definedName name="cambio">#REF!</definedName>
    <definedName name="cccc">#N/A</definedName>
    <definedName name="centro" localSheetId="0">#REF!</definedName>
    <definedName name="centro" localSheetId="3">#REF!</definedName>
    <definedName name="centro" localSheetId="2">#REF!</definedName>
    <definedName name="centro">#REF!</definedName>
    <definedName name="contestar" localSheetId="2">#REF!</definedName>
    <definedName name="contestar">#REF!</definedName>
    <definedName name="cuadro2a" localSheetId="2">#REF!</definedName>
    <definedName name="cuadro2a">#REF!</definedName>
    <definedName name="CULTIVOS">[1]Hoja1!$AK$1:$AK$99</definedName>
    <definedName name="d" localSheetId="0">#REF!</definedName>
    <definedName name="d" localSheetId="3">#REF!</definedName>
    <definedName name="d">#REF!</definedName>
    <definedName name="desconocido" localSheetId="0">#REF!</definedName>
    <definedName name="desconocido" localSheetId="2">#REF!</definedName>
    <definedName name="desconocido">#REF!</definedName>
    <definedName name="Desespero" localSheetId="2">#REF!</definedName>
    <definedName name="Desespero">#REF!</definedName>
    <definedName name="DME_Dirty" hidden="1">"False"</definedName>
    <definedName name="DME_LocalFile" hidden="1">"True"</definedName>
    <definedName name="Extraordinario" localSheetId="0">#REF!</definedName>
    <definedName name="Extraordinario" localSheetId="3">#REF!</definedName>
    <definedName name="Extraordinario" localSheetId="2">#REF!</definedName>
    <definedName name="Extraordinario">#REF!</definedName>
    <definedName name="FECHA" localSheetId="2">#REF!</definedName>
    <definedName name="FECHA">#REF!</definedName>
    <definedName name="ffffddddd" localSheetId="2">#REF!</definedName>
    <definedName name="ffffddddd">#REF!</definedName>
    <definedName name="fffsd" localSheetId="2">#REF!</definedName>
    <definedName name="fffsd">#REF!</definedName>
    <definedName name="fgfgfg" localSheetId="2">#REF!</definedName>
    <definedName name="fgfgfg">#REF!</definedName>
    <definedName name="fhfhfhfjjj" localSheetId="2">#REF!</definedName>
    <definedName name="fhfhfhfjjj">#REF!</definedName>
    <definedName name="ggg" localSheetId="2">#REF!</definedName>
    <definedName name="ggg">#REF!</definedName>
    <definedName name="ggggg" localSheetId="2">#REF!</definedName>
    <definedName name="ggggg">#REF!</definedName>
    <definedName name="gggggg" localSheetId="2">#REF!</definedName>
    <definedName name="gggggg">#REF!</definedName>
    <definedName name="gggggg5" localSheetId="2">#REF!</definedName>
    <definedName name="gggggg5">#REF!</definedName>
    <definedName name="global" localSheetId="2">#REF!</definedName>
    <definedName name="global">#REF!</definedName>
    <definedName name="hfhfhfhfhf" localSheetId="2">#REF!</definedName>
    <definedName name="hfhfhfhfhf">#REF!</definedName>
    <definedName name="hhh" localSheetId="2">#REF!</definedName>
    <definedName name="hhh">#REF!</definedName>
    <definedName name="hijo" localSheetId="2">#REF!</definedName>
    <definedName name="hijo">#REF!</definedName>
    <definedName name="hoas" localSheetId="2">#REF!</definedName>
    <definedName name="hoas">#REF!</definedName>
    <definedName name="hoja" localSheetId="2">#REF!</definedName>
    <definedName name="hoja">#REF!</definedName>
    <definedName name="idea" localSheetId="2">#REF!</definedName>
    <definedName name="idea">#REF!</definedName>
    <definedName name="Increible" localSheetId="2">#REF!</definedName>
    <definedName name="Increible">#REF!</definedName>
    <definedName name="jjjjjjjjkkkk" localSheetId="2">#REF!</definedName>
    <definedName name="jjjjjjjjkkkk">#REF!</definedName>
    <definedName name="jjjkkkk" localSheetId="2">#REF!</definedName>
    <definedName name="jjjkkkk">#REF!</definedName>
    <definedName name="joder" localSheetId="2">#REF!</definedName>
    <definedName name="joder">#REF!</definedName>
    <definedName name="kkkkkkk" localSheetId="2">#REF!</definedName>
    <definedName name="kkkkkkk">#REF!</definedName>
    <definedName name="Lista1" localSheetId="0">[2]Datos!$E$4:$E$6</definedName>
    <definedName name="Lista1" localSheetId="2">[3]Datos!$E$4:$E$6</definedName>
    <definedName name="Lista1">[4]Datos!$E$4:$E$6</definedName>
    <definedName name="Logico">[5]Configuracion!$A$4:$A$5</definedName>
    <definedName name="Mamada" localSheetId="0">#REF!</definedName>
    <definedName name="Mamada" localSheetId="3">#REF!</definedName>
    <definedName name="Mamada" localSheetId="2">#REF!</definedName>
    <definedName name="Mamada">#REF!</definedName>
    <definedName name="manera" localSheetId="2">#REF!</definedName>
    <definedName name="manera">#REF!</definedName>
    <definedName name="marina" localSheetId="2">#REF!</definedName>
    <definedName name="marina">#REF!</definedName>
    <definedName name="marta" localSheetId="2">#REF!</definedName>
    <definedName name="marta">#REF!</definedName>
    <definedName name="mundo" localSheetId="2">#REF!</definedName>
    <definedName name="mundo">#REF!</definedName>
    <definedName name="Nada" localSheetId="2">#REF!</definedName>
    <definedName name="Nada">#REF!</definedName>
    <definedName name="Naturaleza1" localSheetId="2">#REF!</definedName>
    <definedName name="Naturaleza1">#REF!</definedName>
    <definedName name="necesito" localSheetId="2">#REF!</definedName>
    <definedName name="necesito">#REF!</definedName>
    <definedName name="ninguna" localSheetId="2">#REF!</definedName>
    <definedName name="ninguna">#REF!</definedName>
    <definedName name="Noto" localSheetId="2">#REF!</definedName>
    <definedName name="Noto">#REF!</definedName>
    <definedName name="Notorio" localSheetId="2">#REF!</definedName>
    <definedName name="Notorio">#REF!</definedName>
    <definedName name="otro" localSheetId="2">#REF!</definedName>
    <definedName name="otro">#REF!</definedName>
    <definedName name="paises" localSheetId="2">[6]COD!$A$1:$B$275</definedName>
    <definedName name="paises">[7]COD!$A$1:$B$275</definedName>
    <definedName name="pasara" localSheetId="0">#REF!</definedName>
    <definedName name="pasara" localSheetId="3">#REF!</definedName>
    <definedName name="pasara" localSheetId="2">#REF!</definedName>
    <definedName name="pasara">#REF!</definedName>
    <definedName name="pastor" localSheetId="2">#REF!</definedName>
    <definedName name="pastor">#REF!</definedName>
    <definedName name="pensando" localSheetId="2">#REF!</definedName>
    <definedName name="pensando">#REF!</definedName>
    <definedName name="PERIODO" localSheetId="2">#REF!</definedName>
    <definedName name="PERIODO">#REF!</definedName>
    <definedName name="piso" localSheetId="2">#REF!</definedName>
    <definedName name="piso">#REF!</definedName>
    <definedName name="PRODUCCION" localSheetId="2">#REF!</definedName>
    <definedName name="PRODUCCION">#REF!</definedName>
    <definedName name="PROGRAMAS" localSheetId="2">'[8]SECTORES,PROGRAMAS Y SUBPROGRAM'!$C$4:$D$166</definedName>
    <definedName name="PROGRAMAS">'[9]SECTORES,PROGRAMAS Y SUBPROGRAM'!$C$4:$D$171</definedName>
    <definedName name="puntilla" localSheetId="0">#REF!</definedName>
    <definedName name="puntilla" localSheetId="3">#REF!</definedName>
    <definedName name="puntilla" localSheetId="2">#REF!</definedName>
    <definedName name="puntilla">#REF!</definedName>
    <definedName name="quizas" localSheetId="2">#REF!</definedName>
    <definedName name="quizas">#REF!</definedName>
    <definedName name="Rama1" localSheetId="2">#REF!</definedName>
    <definedName name="Rama1">#REF!</definedName>
    <definedName name="RangoCriterio2">[10]Detalle!$K:$K</definedName>
    <definedName name="RangoValor">[10]Detalle!$I:$I</definedName>
    <definedName name="RENDIMIENTO" localSheetId="0">#REF!</definedName>
    <definedName name="RENDIMIENTO" localSheetId="3">#REF!</definedName>
    <definedName name="RENDIMIENTO" localSheetId="2">#REF!</definedName>
    <definedName name="RENDIMIENTO">#REF!</definedName>
    <definedName name="Ruta_Critica_1" localSheetId="2">#REF!</definedName>
    <definedName name="Ruta_Critica_1">#REF!</definedName>
    <definedName name="santa" localSheetId="2">#REF!</definedName>
    <definedName name="santa">#REF!</definedName>
    <definedName name="secores">'[11]Sectores y Programas'!$H$5:$I$34</definedName>
    <definedName name="Sector1">[12]Cuentas_Corrientes!$A$133:$I$133</definedName>
    <definedName name="Sector3" localSheetId="0">#REF!</definedName>
    <definedName name="Sector3" localSheetId="3">#REF!</definedName>
    <definedName name="Sector3" localSheetId="2">#REF!</definedName>
    <definedName name="Sector3">#REF!</definedName>
    <definedName name="Sector4" localSheetId="2">#REF!</definedName>
    <definedName name="Sector4">#REF!</definedName>
    <definedName name="SECTORES">[9]!SECTOR[[#All],[Codigo ]:[Nombre ]]</definedName>
    <definedName name="septico" localSheetId="0">#REF!</definedName>
    <definedName name="septico" localSheetId="3">#REF!</definedName>
    <definedName name="septico" localSheetId="2">#REF!</definedName>
    <definedName name="septico">#REF!</definedName>
    <definedName name="suerte" localSheetId="2">#REF!</definedName>
    <definedName name="suerte">#REF!</definedName>
    <definedName name="Tabla_asignación" localSheetId="2">#REF!</definedName>
    <definedName name="Tabla_asignación">#REF!</definedName>
    <definedName name="Tabla_Recursos" localSheetId="2">#REF!</definedName>
    <definedName name="Tabla_Recursos">#REF!</definedName>
    <definedName name="tendre" localSheetId="2">#REF!</definedName>
    <definedName name="tendre">#REF!</definedName>
    <definedName name="tener" localSheetId="2">#REF!</definedName>
    <definedName name="tener">#REF!</definedName>
    <definedName name="tierra" localSheetId="2">#REF!</definedName>
    <definedName name="tierra">#REF!</definedName>
    <definedName name="TIR" localSheetId="2">#REF!</definedName>
    <definedName name="TIR">#REF!</definedName>
    <definedName name="TITULO" localSheetId="2">#REF!</definedName>
    <definedName name="TITULO">#REF!</definedName>
    <definedName name="_xlnm.Print_Titles" localSheetId="0">#REF!,#REF!</definedName>
    <definedName name="_xlnm.Print_Titles" localSheetId="3">#REF!,#REF!</definedName>
    <definedName name="_xlnm.Print_Titles" localSheetId="2">#REF!,#REF!</definedName>
    <definedName name="_xlnm.Print_Titles">#REF!,#REF!</definedName>
    <definedName name="Ton">[13]Parámetros!$B$4</definedName>
    <definedName name="Totaldepto" localSheetId="0">#REF!</definedName>
    <definedName name="Totaldepto" localSheetId="3">#REF!</definedName>
    <definedName name="Totaldepto" localSheetId="2">#REF!</definedName>
    <definedName name="Totaldepto">#REF!</definedName>
    <definedName name="Transaccion1" localSheetId="2">#REF!</definedName>
    <definedName name="Transaccion1">#REF!</definedName>
    <definedName name="Valoracion1" localSheetId="2">#REF!</definedName>
    <definedName name="Valoracion1">#REF!</definedName>
    <definedName name="vives" localSheetId="2">#REF!</definedName>
    <definedName name="viv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6" l="1"/>
  <c r="B3" i="16"/>
  <c r="A3" i="16"/>
  <c r="D4" i="16"/>
  <c r="B4" i="16"/>
  <c r="A4" i="16"/>
  <c r="D5" i="16"/>
  <c r="B5" i="16"/>
  <c r="A5" i="16"/>
  <c r="D9" i="16"/>
  <c r="B9" i="16"/>
  <c r="A9" i="16"/>
  <c r="AE19" i="4"/>
  <c r="AE5" i="4"/>
  <c r="C5" i="16" l="1"/>
  <c r="C4" i="16"/>
  <c r="C9" i="16"/>
  <c r="D6" i="16"/>
  <c r="B6" i="16"/>
  <c r="A6" i="16"/>
  <c r="D7" i="16"/>
  <c r="B7" i="16"/>
  <c r="A7" i="16"/>
  <c r="D8" i="16"/>
  <c r="B8" i="16"/>
  <c r="A8" i="16"/>
  <c r="D10" i="16"/>
  <c r="B10" i="16"/>
  <c r="A10" i="16"/>
  <c r="D11" i="16"/>
  <c r="B11" i="16"/>
  <c r="A11" i="16"/>
  <c r="D12" i="16"/>
  <c r="B12" i="16"/>
  <c r="A12" i="16"/>
  <c r="D13" i="16"/>
  <c r="B13" i="16"/>
  <c r="A13" i="16"/>
  <c r="D14" i="16"/>
  <c r="B14" i="16"/>
  <c r="A14" i="16"/>
  <c r="D15" i="16"/>
  <c r="B15" i="16"/>
  <c r="A15" i="16"/>
  <c r="D16" i="16"/>
  <c r="B16" i="16"/>
  <c r="A16" i="16"/>
  <c r="A18" i="16"/>
  <c r="D19" i="16"/>
  <c r="B19" i="16"/>
  <c r="A19" i="16"/>
  <c r="D20" i="16"/>
  <c r="B20" i="16"/>
  <c r="A20" i="16"/>
  <c r="D21" i="16"/>
  <c r="B21" i="16"/>
  <c r="A21" i="16"/>
  <c r="D22" i="16"/>
  <c r="B22" i="16"/>
  <c r="A22" i="16"/>
  <c r="D23" i="16"/>
  <c r="B23" i="16"/>
  <c r="A23" i="16"/>
  <c r="D24" i="16"/>
  <c r="B24" i="16"/>
  <c r="A24" i="16"/>
  <c r="D25" i="16"/>
  <c r="B25" i="16"/>
  <c r="A25" i="16"/>
  <c r="D26" i="16"/>
  <c r="B26" i="16"/>
  <c r="D27" i="16"/>
  <c r="B27" i="16"/>
  <c r="A26" i="16"/>
  <c r="A27" i="16"/>
  <c r="D28" i="16"/>
  <c r="B28" i="16"/>
  <c r="A28" i="16"/>
  <c r="AH28" i="4"/>
  <c r="AF28" i="4"/>
  <c r="AH27" i="4"/>
  <c r="AF27" i="4"/>
  <c r="AH26" i="4"/>
  <c r="AF26" i="4"/>
  <c r="AH25" i="4"/>
  <c r="AF25" i="4"/>
  <c r="AH24" i="4"/>
  <c r="AF24" i="4"/>
  <c r="AH23" i="4"/>
  <c r="AF23" i="4"/>
  <c r="AH22" i="4"/>
  <c r="AF22" i="4"/>
  <c r="AH21" i="4"/>
  <c r="AF21" i="4"/>
  <c r="AH20" i="4"/>
  <c r="AF20" i="4"/>
  <c r="AH19" i="4"/>
  <c r="AF19" i="4"/>
  <c r="AH18" i="4"/>
  <c r="AF18" i="4"/>
  <c r="AH17" i="4"/>
  <c r="AF17" i="4"/>
  <c r="AH16" i="4"/>
  <c r="AF16" i="4"/>
  <c r="AH15" i="4"/>
  <c r="AF15" i="4"/>
  <c r="AH14" i="4"/>
  <c r="AF14" i="4"/>
  <c r="AH13" i="4"/>
  <c r="AF13" i="4"/>
  <c r="AH12" i="4"/>
  <c r="AF12" i="4"/>
  <c r="AH11" i="4"/>
  <c r="AF11" i="4"/>
  <c r="AH10" i="4"/>
  <c r="AF10" i="4"/>
  <c r="AH9" i="4"/>
  <c r="AF9" i="4"/>
  <c r="AH8" i="4"/>
  <c r="AF8" i="4"/>
  <c r="AH7" i="4"/>
  <c r="AF7" i="4"/>
  <c r="AH6" i="4"/>
  <c r="AF6" i="4"/>
  <c r="AH5" i="4"/>
  <c r="AF5" i="4"/>
  <c r="AH4" i="4"/>
  <c r="AF4" i="4"/>
  <c r="AH3" i="4"/>
  <c r="AF3" i="4"/>
  <c r="K149" i="12"/>
  <c r="K142" i="12"/>
  <c r="K136" i="12"/>
  <c r="K130" i="12"/>
  <c r="K125" i="12"/>
  <c r="K121" i="12"/>
  <c r="K113" i="12"/>
  <c r="K107" i="12"/>
  <c r="K99" i="12"/>
  <c r="K91" i="12"/>
  <c r="K84" i="12"/>
  <c r="K78" i="12"/>
  <c r="K74" i="12"/>
  <c r="K69" i="12"/>
  <c r="K66" i="12"/>
  <c r="K61" i="12"/>
  <c r="K57" i="12"/>
  <c r="K54" i="12"/>
  <c r="K51" i="12"/>
  <c r="K45" i="12"/>
  <c r="K38" i="12"/>
  <c r="K33" i="12"/>
  <c r="K24" i="12"/>
  <c r="K17" i="12"/>
  <c r="K13" i="12"/>
  <c r="K6" i="12"/>
  <c r="AE28" i="4" l="1"/>
  <c r="AE27" i="4"/>
  <c r="AE26" i="4"/>
  <c r="AE24" i="4"/>
  <c r="AE23" i="4"/>
  <c r="AE22" i="4"/>
  <c r="AE21" i="4"/>
  <c r="AE20" i="4"/>
  <c r="AE18" i="4"/>
  <c r="AE17" i="4"/>
  <c r="AE16" i="4"/>
  <c r="AE15" i="4"/>
  <c r="AE14" i="4"/>
  <c r="AE13" i="4"/>
  <c r="AE12" i="4"/>
  <c r="AE11" i="4"/>
  <c r="AE10" i="4"/>
  <c r="AE9" i="4"/>
  <c r="AE8" i="4"/>
  <c r="AE7" i="4"/>
  <c r="AE6" i="4"/>
  <c r="AE4" i="4"/>
  <c r="AE3" i="4"/>
  <c r="AB2" i="4" l="1"/>
  <c r="AA2" i="4"/>
  <c r="Z2" i="4"/>
  <c r="Y2" i="4"/>
  <c r="X2" i="4"/>
  <c r="W2" i="4"/>
  <c r="V2" i="4"/>
  <c r="U2" i="4"/>
  <c r="T2" i="4"/>
  <c r="S2" i="4"/>
  <c r="R2" i="4"/>
  <c r="Q2" i="4"/>
  <c r="P2" i="4"/>
  <c r="O2" i="4"/>
  <c r="N2" i="4"/>
  <c r="M2" i="4"/>
  <c r="L2" i="4"/>
  <c r="K2" i="4"/>
  <c r="J2" i="4"/>
  <c r="I2" i="4"/>
  <c r="H2" i="4"/>
  <c r="G2" i="4"/>
  <c r="F2" i="4"/>
  <c r="E2" i="4"/>
  <c r="D2" i="4"/>
  <c r="C2" i="4"/>
  <c r="B28" i="4"/>
  <c r="B27" i="4"/>
  <c r="B26" i="4"/>
  <c r="B25" i="4"/>
  <c r="B24" i="4"/>
  <c r="B23" i="4"/>
  <c r="B22" i="4"/>
  <c r="B21" i="4"/>
  <c r="B20" i="4"/>
  <c r="B19" i="4"/>
  <c r="B18" i="4"/>
  <c r="B17" i="4"/>
  <c r="B15" i="4"/>
  <c r="B14" i="4"/>
  <c r="B13" i="4"/>
  <c r="B12" i="4"/>
  <c r="B11" i="4"/>
  <c r="B10" i="4"/>
  <c r="B9" i="4"/>
  <c r="B8" i="4"/>
  <c r="B7" i="4"/>
  <c r="B6" i="4"/>
  <c r="B5" i="4"/>
  <c r="B4" i="4"/>
  <c r="B3" i="4"/>
  <c r="C15" i="16" l="1"/>
  <c r="B31" i="16"/>
  <c r="D18" i="16"/>
  <c r="B18" i="16"/>
  <c r="D17" i="16"/>
  <c r="B17" i="16"/>
  <c r="A17" i="16"/>
  <c r="C21" i="16" l="1"/>
  <c r="C11" i="16"/>
  <c r="C17" i="16"/>
  <c r="C6" i="16"/>
  <c r="C14" i="16"/>
  <c r="C25" i="16"/>
  <c r="C3" i="16"/>
  <c r="C10" i="16"/>
  <c r="C13" i="16"/>
  <c r="C20" i="16"/>
  <c r="C24" i="16"/>
  <c r="C27" i="16"/>
  <c r="C28" i="16"/>
  <c r="C8" i="16"/>
  <c r="C19" i="16"/>
  <c r="C23" i="16"/>
  <c r="C26" i="16"/>
  <c r="C7" i="16"/>
  <c r="C12" i="16"/>
  <c r="C16" i="16"/>
  <c r="C18" i="16"/>
  <c r="C22" i="16"/>
  <c r="B32" i="16"/>
  <c r="B16" i="4" l="1"/>
</calcChain>
</file>

<file path=xl/sharedStrings.xml><?xml version="1.0" encoding="utf-8"?>
<sst xmlns="http://schemas.openxmlformats.org/spreadsheetml/2006/main" count="2013" uniqueCount="445">
  <si>
    <r>
      <rPr>
        <u/>
        <sz val="18"/>
        <color theme="1"/>
        <rFont val="Arial Black"/>
        <family val="2"/>
      </rPr>
      <t>Anexo 3.</t>
    </r>
    <r>
      <rPr>
        <u/>
        <sz val="18"/>
        <color theme="1"/>
        <rFont val="Arial"/>
        <family val="2"/>
      </rPr>
      <t xml:space="preserve"> Cronograma de implementación del PA Cadena del Cacao y su Agroindustria</t>
    </r>
  </si>
  <si>
    <t xml:space="preserve">Hoja </t>
  </si>
  <si>
    <t xml:space="preserve">Contenido </t>
  </si>
  <si>
    <t>Dependencia_duración</t>
  </si>
  <si>
    <t xml:space="preserve">Eje Estructural, Objetivo Estratégico, Programa, Iniciativa estratégica, Actividades: Las columnas A  la E, pertenecen a la versión de portafolio de programas de la Cadena del Cacao y su Agroindustria. 
Actividad Dependiente o Independiente Frente a Las Otras que Conforman el la Iniciativa estratégica: En esta casilla de acuerdo al criterio de expertos se establece si las actividades descritas guardan dependencia o no, analizando solo al interior de cada iniciativa. Es decir que si el inicio de una actividad depende de la ejecución de otra dentro de la misma iniciativa lo que permite establecer un orden lógico de implementación.  (COLUMNA F)
Frecuencia: Se establece si la actividad se realiza en un solo periodo de tiempo o se repite periódicamente a lo largo del ciclo de vida del POP. (COLUMNA G)
Se calcifican en tres tipos: 
1. Única Vez: cuando la actividad se realiza por un tiempo determinado de manera continua (meses, años) , pero su duración NO se da a lo largo del ciclo de vida del POP (20 años). 
2. Recurrente: cuando la actividad se desarrolla a lo largo del ciclo de vida del POP, pero de manera interrumpida. Ejemplo: Se desarrolla los 12 meses del año durante los primeros 5 años y posteriormente cada 4 años. 
3. Permanente: la actividad  está prevista de manera continua a lo largo del ciclo de vida del POP. Ejemplo: Se desarrolla 12 meses del año durante los 20 años o algunos meses del año durante los 20 años (es decir se ejecuta todos los años). 
Duración Única Vez (Meses): Se coloca el número de meses previstos para la actividad o iniciativa cuando la frecuencia es de única vez.  Esta casilla solo se diligencia con números. (COLUMNA H)
Duración Recurrente y permanente  (Meses Y Periodos De Implementación): Se coloca el número de meses previstos para la actividad o iniciativa cuando la frecuencia es recurrente y se establece los periodos en los que se repite.   Ejemplo: XX meses, cada X años. En el caso de las actividades permanentes se coloca 12 meses cada año.   (COLUMNA I)
Duración Actividad Meses (en un año): Se coloca el número de meses previstos para la actividad o iniciativa estratégica en un año, cuando la frecuencia es recurrente o permanente esta casilla solo se diligencia con números.   (COLUMNA J)
Orden de Implementación de la iniciativa: Se define si la iniciativa es de primer nivel (depende únicamente de la iniciativa de adopción para iniciar); segundo nivel (depende de una iniciativa de primer nivel para iniciar) y tercer nivel (depende de una o varias iniciativas de primer y segundo nivel para iniciar).  (COLUMNA K)
Fecha de Inicio de la IE: Se establece en el mes y año de inicio. Ejemplo Mes XX Año XX
Fecha de Terminación de la IE: Se establece en el mes y año de terminación. Ejemplo Mes XX Año XX.
Periodo de Implementación IE: Se establece de acuerdo a la fecha de inicio y terminación de la IE. Ejemplo: Año X al Año XX	
Periodo de Implementación Actividad: Se establece de acuerdo a la fecha de inicio y terminación de la actividad. Ejemplo: Año X al Año XX. </t>
  </si>
  <si>
    <t>Precedencia_Cacao</t>
  </si>
  <si>
    <r>
      <t xml:space="preserve">En la matriz de precedencia se establece una relación entre iniciativas estratégicas (IE), dando respuesta a la siguiente pregunta: </t>
    </r>
    <r>
      <rPr>
        <b/>
        <sz val="12"/>
        <color theme="1"/>
        <rFont val="Arial"/>
        <family val="2"/>
      </rPr>
      <t>¿LA IE DE ESTA FILA DEPENDE DEL INICIO DE LA IE DE LA COLUMNA PARA PODER INICIAR?</t>
    </r>
    <r>
      <rPr>
        <sz val="12"/>
        <color theme="1"/>
        <rFont val="Arial"/>
        <family val="2"/>
      </rPr>
      <t xml:space="preserve">, se contesta Si o No dependiendo de la relación existente. 
En las columnas y filas se colocan las IE y se realiza la comparación. 
Adicionalmente se diligencias las siguientes columnas: 
</t>
    </r>
    <r>
      <rPr>
        <b/>
        <sz val="12"/>
        <color theme="1"/>
        <rFont val="Arial"/>
        <family val="2"/>
      </rPr>
      <t>Orden de Implementación de la IE</t>
    </r>
    <r>
      <rPr>
        <sz val="12"/>
        <color theme="1"/>
        <rFont val="Arial"/>
        <family val="2"/>
      </rPr>
      <t xml:space="preserve">: Se define si la IE es de primer nivel (depende únicamente de la adopción del POP para iniciar); segundo nivel (depende de IE de primer nivel para iniciar) y tercer nivel (depende de una o varias IE de primer y segundo nivel para iniciar). 
</t>
    </r>
    <r>
      <rPr>
        <b/>
        <sz val="12"/>
        <color theme="1"/>
        <rFont val="Arial"/>
        <family val="2"/>
      </rPr>
      <t>Iniciativas estratégicas y actividades predecesoras</t>
    </r>
    <r>
      <rPr>
        <sz val="12"/>
        <color theme="1"/>
        <rFont val="Arial"/>
        <family val="2"/>
      </rPr>
      <t xml:space="preserve">: Se identifican las IE y actividades que preceden la IE objeto de análisis. 
</t>
    </r>
    <r>
      <rPr>
        <b/>
        <sz val="12"/>
        <color theme="1"/>
        <rFont val="Arial"/>
        <family val="2"/>
      </rPr>
      <t>Duración de actividades predecesoras (meses)</t>
    </r>
    <r>
      <rPr>
        <sz val="12"/>
        <color theme="1"/>
        <rFont val="Arial"/>
        <family val="2"/>
      </rPr>
      <t xml:space="preserve">: Se realiza la sumatoria de los meses de la duración de las actividades relacionada en la hoja “XXX_Dependencia_Duración”. 
</t>
    </r>
    <r>
      <rPr>
        <b/>
        <sz val="12"/>
        <color theme="1"/>
        <rFont val="Arial"/>
        <family val="2"/>
      </rPr>
      <t>Fecha de Inicio de la IE:</t>
    </r>
    <r>
      <rPr>
        <sz val="12"/>
        <color theme="1"/>
        <rFont val="Arial"/>
        <family val="2"/>
      </rPr>
      <t xml:space="preserve"> Se establece en el mes y año de inicio. Ejemplo Mes XX Año XX
</t>
    </r>
    <r>
      <rPr>
        <b/>
        <sz val="12"/>
        <color theme="1"/>
        <rFont val="Arial"/>
        <family val="2"/>
      </rPr>
      <t>Fecha de Terminación de la IE</t>
    </r>
    <r>
      <rPr>
        <sz val="12"/>
        <color theme="1"/>
        <rFont val="Arial"/>
        <family val="2"/>
      </rPr>
      <t>: Se establece en el mes y año de terminación. Ejemplo Mes XX Año XX.</t>
    </r>
  </si>
  <si>
    <t>Diagrama_Gantt Cacao</t>
  </si>
  <si>
    <t>Esta hoja presenta el Diagrama_Gantt con todas las iniciativas estrategicas del plan de acción de la Cadena de Cacao y su agroindustria</t>
  </si>
  <si>
    <r>
      <rPr>
        <u/>
        <sz val="24"/>
        <color theme="1"/>
        <rFont val="Arial Black"/>
        <family val="2"/>
      </rPr>
      <t>Anexo 3.</t>
    </r>
    <r>
      <rPr>
        <u/>
        <sz val="24"/>
        <color theme="1"/>
        <rFont val="Arial"/>
        <family val="2"/>
      </rPr>
      <t xml:space="preserve"> Cronograma de implementación del PA Cadena del Cacao y su Agroindustria</t>
    </r>
  </si>
  <si>
    <t>EJE ESTRUCTURAL</t>
  </si>
  <si>
    <t>OBJETIVO ESTRATÉGICO</t>
  </si>
  <si>
    <t>PROGRAMA</t>
  </si>
  <si>
    <t>INICIATIVA ESTRATÉGICA</t>
  </si>
  <si>
    <t xml:space="preserve">ACTIVIDADES </t>
  </si>
  <si>
    <t>Actividad dependiente o independiente frente a las otras que conforman la iniciativa estratégica (IE)</t>
  </si>
  <si>
    <t>FRECUENCIA (ÚNICA VEZ, RECURRENTE o PERMANENTE)</t>
  </si>
  <si>
    <t>DURACIÓN ÚNICA VEZ (MESES)</t>
  </si>
  <si>
    <t>DURACIÓN RECURRENTE O PERMANENTE (MESES Y PERIODOS DE IMPLEMENTACIÓN)</t>
  </si>
  <si>
    <t>DURACIÓN ACTIVIDAD MESES RECURRENTE O PERMANENTE 
 (EN UNAÑO)</t>
  </si>
  <si>
    <t>ORDEN DE IMPLEMENTACIÓN DE LA IE</t>
  </si>
  <si>
    <t>FECHA DE INICIO DE LA IE</t>
  </si>
  <si>
    <t>FECHA DE TERMINACIÓN DE LA IE</t>
  </si>
  <si>
    <t>PERIODO DE IMPLEMENTACIÓN IE</t>
  </si>
  <si>
    <t>FECHA DE INICIO DE LA ACTIVIDAD</t>
  </si>
  <si>
    <t>FECHA DE TERMINACIÓN DE LA ACTIVIDAD</t>
  </si>
  <si>
    <t>PERIODO DE IMPLEMENTACIÓN  ACTIVIDAD</t>
  </si>
  <si>
    <t>DIAGRAMA DE GANTT</t>
  </si>
  <si>
    <t>EE1. Productividad y competitividad</t>
  </si>
  <si>
    <t>OE1. Mejorar el desempeño productivo del cultivo y de la industria de la cadena</t>
  </si>
  <si>
    <t>1. Mejora del desempeño productivo primario e industrial de la cadena</t>
  </si>
  <si>
    <t>1.1. Mejora del desempeño productivo primario, promoviendo su sostenibilidad</t>
  </si>
  <si>
    <t>1.1.1. Clasificar y priorizar a nivel regional, a los productores y organizaciones de productores de cacao, según su desarrollo tecnológico, productividad, grado de organización empresarial, y dinámica socioeconómica al interior de la unidad productiva y de su entorno, para brindar apoyo técnico diferenciado, teniendo en cuenta los estudios adelantados por los diferentes actores de la cadena y la caracterización regional de la actividad 9.3.5.</t>
  </si>
  <si>
    <t xml:space="preserve">Independiente </t>
  </si>
  <si>
    <t xml:space="preserve">Recurrente </t>
  </si>
  <si>
    <t>6 meses el primer año, luego 6 meses cada 5 años</t>
  </si>
  <si>
    <t>Mes 7 del año 1</t>
  </si>
  <si>
    <t>Mes 12 del año 20</t>
  </si>
  <si>
    <t>Año  1 al año 20</t>
  </si>
  <si>
    <t>Mes 3 del año 2</t>
  </si>
  <si>
    <t>Mes 6 del año 17</t>
  </si>
  <si>
    <t>Años 2, 7, 12 y 17</t>
  </si>
  <si>
    <t>1.1.2. Establecer e implementar un programa nacional que comprenda el fortalecimiento de las estrategias de renovación y rehabilitación de áreas improductivas; incluidas las contempladas en el Acuerdo Sectorial de Competitividad, así como la siembra de áreas nuevas, priorizando zonas de aptitud alta, sistemas agroforestales  y empleando clones mejorados, registrados ante el ICA, recomendados para cada región, seleccionados por sus características organolépticas, de rendimiento, tolerancia al cambio climático, baja absorción de metales pesados, como el cadmio y demás condiciones del mercado.</t>
  </si>
  <si>
    <t>Permanente</t>
  </si>
  <si>
    <t xml:space="preserve">12 meses cada año </t>
  </si>
  <si>
    <t>Años 1 al 20</t>
  </si>
  <si>
    <t xml:space="preserve">1.1.3. Prestar el servicio de extensión agropecuaria, integral y diferenciado, a los productores y organizaciones de productores de cacao, que obedezca a la realidad social, económica, ambiental y tecnológica de los productores y su entorno regional, promoviendo la aplicación de Buenas Prácticas Agrícolas, el desarrollo de sistemas agroforestales eficientes, la ejecución de prácticas agronómicas oportunas, la producción y uso de bioinsumos, el empleo  de insumos que no incrementen la problemática del cadmio, el cumplimiento de la normatividad en sanidad vegetal e inocuidad, generando aumento en la productividad y la sostenibilidad de los agrosistemas del cultivo de cacao, en articulación con la iniciativa relacionada con el fortalecimiento de la extensión agropecuaria 7.2. </t>
  </si>
  <si>
    <t>1.1.4. Fortalecer la implementación de medidas para el manejo integrado de plagas y enfermedades, en especial las que se adelantan para el control de la enfermedad conocida como moniliasis (causada por el agente Moniliophthora roreri), que incluyan la selección de clones altamente tolerantes y/o resistentes, el uso de medidas de carácter regional amparadas sobre base legal, que involucren podas sanitarias y eliminación de frutos infestados, uso estratégico de fungicidas, medidas que faciliten la ampliación del portafolio de productos usados en su control, eliminación de cultivos abandonados (sin aprovechamiento comercial), monitoreo y seguimiento permanente de los productores, con el acompañamiento de la autoridad sanitaria (ICA) y del gremio.</t>
  </si>
  <si>
    <t>1.1.5. Capacitar y brindar acompañamiento a los productores y organizaciones de productores de cacao, en desarrollo de habilidades humanas y sociales, asociatividad, acceso y efectiva utilización de la información, gestión sostenible de los recursos naturales, planeación estratégica, gestión empresarial, educación financiera, financiamiento, manejo de nuevas tecnologías,  desarrollo de alianzas comerciales, y la adecuada gestión de proveedores de servicios e insumos, para estructurar modelos de negocio, acorde con sus expectativas y las de la industria transformadora, facilitando el acceso a recursos de financiación o cofinanciación para su ejecución, en concordancia con la agenda definida en la actividad 7.2.3.</t>
  </si>
  <si>
    <t>12 meses los primeros 3 años, luego 12 meses cada 3 años</t>
  </si>
  <si>
    <t>Mes 12 del año 18</t>
  </si>
  <si>
    <t>Años 1 al  3, 6, 9, 12, 15 y 18</t>
  </si>
  <si>
    <t>1.1.6. Promover la agregación de valor en la producción de cacao,  a través de capacitación,  acompañamiento técnico y financiamiento, teniendo en cuenta elementos diferenciadores, tales como el alto reconocimiento por  su calidad de fino y de aroma, certificaciones en BPA, producción orgánica, sellos verdes, denominación de origen, el reconocimiento de los modelos de producción en SAF, cero deforestación, cero trabajo infantil y cumplimiento de la debida diligencia, entre otras estrategias, así como a través de acuerdos entre productores y transformadores, y alianzas con empresas certificadoras.</t>
  </si>
  <si>
    <t>1.1.7. Fomentar la creación, formalización y fortalecimiento de empresas especializadas proveedoras de bienes y servicios para el cultivo de cacao en relación con insumos, bioinsumos, control biológico, maquinaria agrícola, agricultura de precisión, labores especializadas de cultivo, entre otros, a través de acompañamiento técnico y de la divulgación de los instrumentos financieros disponibles.</t>
  </si>
  <si>
    <t>Mes 1 del año 2</t>
  </si>
  <si>
    <t>Mes 12 del año 19</t>
  </si>
  <si>
    <t>Años 2 al 4, 7, 10, 13, 16 y 19</t>
  </si>
  <si>
    <t xml:space="preserve">1.2. Optimización del proceso de beneficio del cacao, para mejorar su calidad física y sensorial </t>
  </si>
  <si>
    <t xml:space="preserve">1.2.1. Implementar un proceso de capacitación teórico - práctico en región, para fortalecer las acciones adecuadas, que deben desarrollarse durante las labores de cosecha, y de beneficio de cacao, con el fin de generar procedimientos estandarizados, que cumplan con la normatividad sobre inocuidad y que permitan obtener un producto diferenciado por su calidad física y sensorial, propia del cacao especial.   </t>
  </si>
  <si>
    <t>Año 1 al 20</t>
  </si>
  <si>
    <t xml:space="preserve">1.2.2. Promover la financiación, cofinanciación, alianzas público - privadas, para la mejora o construcción de infraestructura de beneficio del cacao, ya sea individual o colectivo, incluidos laboratorios de calidad cuando se requiera, a partir de la evaluación de las necesidades regionales y de acuerdo a los volúmenes de producción.    </t>
  </si>
  <si>
    <t>12 meses los primeros 3 años, luego 12 meses cada 5 años</t>
  </si>
  <si>
    <t>Años 1 al 3, 8, 13 y 18</t>
  </si>
  <si>
    <t>1.2.3. Implementar un proceso de capacitación teórico práctico, para la evaluación física y sensorial del cacao a través de escuelas en región; que permitan generar capacidad entre extensionistas y productores para identificar la calidad del grano producido, promoviendo el acceso a mercados de cacao especial, de cacao artesanal ("bean to bar").</t>
  </si>
  <si>
    <t xml:space="preserve">1.2.4. Promover la construcción del mapa sensorial nacional, a partir de la caracterización del cacao producido en las regiones, considerando los avances alcanzados por parte de algunos actores. </t>
  </si>
  <si>
    <t>12 meses durante los 3 primeros años, luego 12 meses cada 5 años</t>
  </si>
  <si>
    <t>Años 2 al 4, 9, 14 y 19</t>
  </si>
  <si>
    <t>1.3. Mejora de la calidad y eficiencia en la transformación del cacao y sus derivados</t>
  </si>
  <si>
    <t>1.3.1. Clasificar y seleccionar empresas transformadoras de cacao a nivel regional, que requieran acompañamiento técnico, para el fortalecimiento de sus capacidades empresariales, de transformación, fabricación de derivados, entre otras, teniendo en cuenta las caracterizaciones a nivel regional de la actividad 9.3.5.</t>
  </si>
  <si>
    <t>6 meses durante el primer año, luego 6 meses cada 5 años</t>
  </si>
  <si>
    <t xml:space="preserve">1.3.2. Realizar capacitación y acompañamiento a las MiPymes transformadoras de cacao, para fortalecer sus capacidades, facilitando el registro ante el INVIMA y el cumplimiento de las normas obligatorias y/o voluntarias, nacionales o internacionales; que se establezcan sobre temas de calidad, inocuidad y trazabilidad, requeridas para la comercialización de sus productos.  </t>
  </si>
  <si>
    <t xml:space="preserve">6 meses cada año </t>
  </si>
  <si>
    <t>Mes 6 del año 20</t>
  </si>
  <si>
    <t>Años 2 al 20</t>
  </si>
  <si>
    <t>1.3.3. Realizar el acompañamiento y capacitación básica a los transformadores de cacao,  en planeación estratégica, gestión empresarial (monitoreo de costos, rentabilidad y talento humano), indicadores de productividad, desarrollo de alianzas comerciales y la adecuada gestión de proveedores de servicios e insumos, que les permita la formulación o el fortalecimiento de sus modelos de negocio.</t>
  </si>
  <si>
    <t>1.3.4. Promover la agregación de valor por parte de las empresas transformadoras, a través de alianzas con  certificadoras, en elementos diferenciadores para el cacao y sus derivados, como empaques, certificaciones en Buenas  Prácticas de Manufactura, producción orgánica, sellos verdes, denominación de origen, entre otras.</t>
  </si>
  <si>
    <t>mes 12 del año 20</t>
  </si>
  <si>
    <t>1.3.5. Realizar acompañamiento comercial y financiero a productores, organizaciones de productores, transformadores y comercializadores, para la suscripción e implementación de acuerdos comerciales, de desarrollo de proveedores y de inversión, de figuras integradoras (comercial, técnica, financiera, entre otras), sistemas de integración vertical y horizontal y asociación empresarial, fomentando alianzas de mediano y largo plazo que mejoren la estabilidad de la oferta y la competitividad de la cadena.</t>
  </si>
  <si>
    <t>1.3.6. Fomentar la creación, formalización y fortalecimiento de empresas especializadas proveedoras de bienes y servicios para la transformación agroindustrial del cacao en términos de insumos, labores de postcosecha, equipos de proceso industrial, logística, entre otros, a través de acompañamiento técnico y comercial y la divulgación de los instrumentos financieros disponibles.</t>
  </si>
  <si>
    <t>12 meses el primer año, luego 12 meses cada 5 años</t>
  </si>
  <si>
    <t>Mes 12 del año 17</t>
  </si>
  <si>
    <t>1.3.7. Establecer mecanismos de seguimiento y evaluación, para medir el desempeño productivo de las empresas transformadoras, incluyendo indicadores relacionados con optimización de procesos, capacidad de exportación e indicadores financieros, contribuyendo a mejorar la toma de decisiones.</t>
  </si>
  <si>
    <t>OE2. Fortalecer la comercialización de los productos de la cadena</t>
  </si>
  <si>
    <t>2. Aumento del consumo nacional e internacional, del cacao colombiano y sus derivados</t>
  </si>
  <si>
    <t>2.1. Promoción, posicionamiento y fomento de las exportaciones del cacao colombiano y sus derivados</t>
  </si>
  <si>
    <t>2.1.1. Identificar ventanas de oportunidad para incursionar y ampliar mercados internacionales de cacao y sus derivados, con base en el análisis de la caracterización y tendencias de consumo, nichos de mercado, incluido el reconocimiento de primas, canales de comercialización, segmentos de mercado, entre otros, teniendo en cuenta la normatividad y requerimientos establecidos en los países de destino, y en concordancia con los avances sobre análisis de estructura e inteligencia de mercados de la actividad 9.3.5.</t>
  </si>
  <si>
    <t>3 meses cada 2 años</t>
  </si>
  <si>
    <t>Año 2 al 20</t>
  </si>
  <si>
    <t>mes 5 del año 20</t>
  </si>
  <si>
    <t>Año 2, 4, 6, 8, 10, 12, 14, 16, 18, 20</t>
  </si>
  <si>
    <t xml:space="preserve">2.1.2. Clasificar y realizar acompañamiento técnico, comercial, financiero, legal, normativo, entre otros, a los productores, organizaciones de productores, empresas transformadoras, exportadoras actuales y potenciales, y su cadena de suministro, incluidos todos los aspectos relacionados con la trazabilidad y el cumplimiento de estándares internacionales, a partir de un análisis de necesidades de mejora requeridas para aumentar la exportación de cacao y sus derivados, divulgando los instrumentos, mecanismos, e incentivos existentes para los exportadores. </t>
  </si>
  <si>
    <t xml:space="preserve">Permanenete </t>
  </si>
  <si>
    <t>10 meses cada año</t>
  </si>
  <si>
    <t>mes 11 del año 20</t>
  </si>
  <si>
    <t>2.1.3. Establecer y actualizar el portafolio de productos de cacao y sus derivados a partir de la marca país, incorporando a los productores, organizaciones de productores, empresas transformadoras y exportadoras, las fichas técnicas de producto, así como marcas, signos distintivos, certificaciones, origen, etc., con el propósito de aumentar su posicionamiento comercial en el mercado actual e incursionar en nuevos nichos de mercado.</t>
  </si>
  <si>
    <t>3 meses cada 5 años</t>
  </si>
  <si>
    <t>mes 5 del año 17</t>
  </si>
  <si>
    <t>Año 2, 7, 12 y 17</t>
  </si>
  <si>
    <t>2.1.4. Diseñar y socializar material promocional que contenga información del cacao colombiano y sus derivados, resaltando sus características organolépticas de cacao fino y de aroma, atributos diferenciadores, denominaciones de origen, historias de valor, importancia y sostenibilidad social y ambiental, procedencia de áreas de cero deforestación, cultivos bajo sistemas agroforestales, trazabilidad, ausencia de trabajo infantil, cumplimiento de la debida diligencia entre otras, teniendo en cuenta los diferentes perfiles de consumidores, segmentos de mercado, canales de comercialización y usos del producto.</t>
  </si>
  <si>
    <t>2.1.5. Fortalecer financieramente las acciones de promoción y comercialización lideradas por ProColombia dirigidas a productores, organizaciones de productores, empresas transformadoras y exportadoras, impulsando macro ruedas de negocios, ferias internacionales, misiones exploratorias, canales de comercialización electrónico y otros espacios que permitan consolidar en el mercado internacional al cacao colombiano y sus derivados.</t>
  </si>
  <si>
    <t>12 meses cada año</t>
  </si>
  <si>
    <t>2.1.6. Realizar acompañamiento técnico para promover la adopción de instrumentos de comercialización para el mercado externo, como coberturas cambiarias, preferencias arancelarias, entre otras, de acuerdo con los avances de la actividad 8.4.3. sobre adaptación y/o mejora de instrumentos de comercialización, a partir de incentivos y cofinanciación específica para la cadena.</t>
  </si>
  <si>
    <t>2.1.7. Proponer estrategias tendientes a facilitar y agilizar el proceso y trámites logísticos requeridos para la exportación de cacao y sus derivados, considerando los diferentes tamaños de empresas transformadoras, tipos de canales y productos de acuerdo con la actividad 2.1.1.</t>
  </si>
  <si>
    <t>4 meses cada 4 años</t>
  </si>
  <si>
    <t>mes 10 del año 18</t>
  </si>
  <si>
    <t>Año 2, 6, 10, 14 y 18</t>
  </si>
  <si>
    <t>2.1.8. Diseñar e implementar una estrategia de admisibilidad sanitaria y comercial que incluya acciones dirigidas a fortalecer la gestión internacional para la diplomacia sanitaria y comercial del cacao y sus derivados, aprovechando los acuerdos comerciales vigentes y mercados potenciales, y promoviendo la atención oportuna a los obstáculos que enfrentan los productos de exportación de la cadena.</t>
  </si>
  <si>
    <t>2.1.9. Realizar capacitaciones y acompañamiento técnico en planeación estratégica a las MiPymes para mitigar riesgos inherentes a la actividad productiva (climáticos, financieros, de cumplimiento, desabastecimiento, calidad, etc.) que resulten en la materialización de acuerdos de compra y el desarrollo de mercados.</t>
  </si>
  <si>
    <t>2.2. Fomento del consumo nacional del cacao y sus derivados</t>
  </si>
  <si>
    <t>2.2.1. Identificar ventanas de oportunidad para incursionar y ampliar en mercados nacionales formales de cacao y sus derivados, con base en el análisis de la caracterización y tendencias de consumo, productos alternativos o sustitutos, nichos, dinámica de precios, canales de comercialización, segmentos de mercado, eficiencia en los procesos agro logísticos, entre otros, en concordancia con los avances sobre análisis de estructura e inteligencia de mercados de la actividad 9.3.5.</t>
  </si>
  <si>
    <t>2.2.2. Fortalecer campañas integrales permanentes para fomentar el consumo interno de chocolates con alto contenido de cacao, que incluyan material promocional, fortalecimiento de la imagen corporativa (María del Campo), degustaciones y preparaciones, entre otros, resaltando atributos diferenciadores organolépticos de cacao fino y de aroma, características nutricionales y medicinales con respaldo científico, sellos distintivos de calidad, así como aspectos de sostenibilidad ambiental y social, teniendo en cuenta los diferentes segmentos de mercado, perfiles de consumidores, canales de comercialización, y usos del producto.</t>
  </si>
  <si>
    <t>2.2.3. Diseñar e implementar actividades de educación al consumidor, como capacitaciones y programas de educación no formal, considerando diversos segmentos de mercado, como instituciones educativas, hogares, establecimientos institucionales, restaurantes, hoteles, entre otros.</t>
  </si>
  <si>
    <t>6 meses cada año</t>
  </si>
  <si>
    <t>Año  2 al año 20</t>
  </si>
  <si>
    <t>2.2.4. Realizar acompañamiento técnico y financiero para establecer alianzas estratégicas y comerciales, entre productores, organizaciones de productores, transformadores y comercializadores y/o empresas de la industria de alimentos, con el fin de generar mayores volúmenes ofertados, consolidar segmentos de mercado específicos, cumplir con características de calidad unificadas y requeridas por los mercados y que resulten en mayor eficiencia comercial y agrologística en la cadena.</t>
  </si>
  <si>
    <t>8 meses cada 3 años</t>
  </si>
  <si>
    <t>mes 10 del año 20</t>
  </si>
  <si>
    <t>Año 2, 5, 8, 11, 14, 17 y 20</t>
  </si>
  <si>
    <t>2.2.5. Promover entre los diferentes agentes de la cadena la implementación de las estrategias de incentivos para el pago por calidad diferenciada del cacao y sus derivados estimulando el cumplimiento de los estándares de calidad, la diferenciación de los productos y la distribución efectiva de los beneficios a lo largo de la cadena.</t>
  </si>
  <si>
    <t>mes 6 del año 18</t>
  </si>
  <si>
    <t>2.3. Fortalecimiento de mecanismos y canales de comercialización nacionales</t>
  </si>
  <si>
    <t>2.3.1. Generar y actualizar el portafolio de productos de cacao y sus derivados, incorporando productores, organizaciones de productores y empresas, las fichas técnicas de producto, así como etiquetas para diferenciar productos terminados que incluyan cacao en su preparación, con el propósito de aumentar su posicionamiento comercial en el mercado actual e incursionar en nuevos nichos de mercado, resaltando atributos diferenciadores, formas de preparación, usos para la industria, entre otras.</t>
  </si>
  <si>
    <t>2.3.2. Impulsar y consolidar espacios de comercialización como ferias comerciales (Choco Show y otras), ruedas de negocios, circuitos cortos de comercialización, entre otros, dirigidos a comercializadores ubicados en sitios fijos como supermercados, retails, tenderos, industrias de alimentos, y otras, con el fin de promover y consolidar negocios a nivel regional y nacional, disminuyendo la intermediación e incorporando elementos que aseguren el cumplimiento de las condiciones pactadas, como contratos de suministro, entre otros.</t>
  </si>
  <si>
    <t>2.3.3. Promover la implementación de canales de comercialización electrónico como ruedas de negocios y ferias virtuales, plataformas electrónicas, entre otros, con garantías de transacción, a través de acompañamiento y capacitación a los productores, organizaciones, micro y pymes en el uso de las Tecnologías de la Información y Comunicaciones (TIC), que favorezca la comercialización de sus productos.</t>
  </si>
  <si>
    <t>2.3.4. Divulgar la oferta institucional dirigida al emprendimiento y financiamiento, así como generar espacios de acercamiento con posibles aliados comerciales, para promover el escalamiento y desarrollo comercial de productos innovadores, de acuerdo con la demanda del mercado.</t>
  </si>
  <si>
    <t xml:space="preserve">2.3.5. Promover la compraventa del cacao y sus derivados a través de escenarios formales, mediante la socialización, divulgación e implementación de mecanismos alternativos de comercialización y financiamiento, con el fin de dinamizar y otorgar transparencia y seguridad en el mercado, en concordancia con los avances de la actividad 9.4.3. </t>
  </si>
  <si>
    <t>6 meses cada 2 años</t>
  </si>
  <si>
    <t>Mes 2 del año 2</t>
  </si>
  <si>
    <t>mes 8 del año 20</t>
  </si>
  <si>
    <t xml:space="preserve">2.3.6. Realizar acompañamiento técnico dirigido a los productores, organizaciones de productores y comercializadores con el fin de establecer convenios público - privados, para aumentar las compras de productos de chocolate, en cumplimiento de las normas de calidad, a través de los programas oficiales de alimentación a nivel municipal, departamental y nacional. </t>
  </si>
  <si>
    <t>8 meses al año los primeros 4 años y después 8 meses cada 3 años</t>
  </si>
  <si>
    <t>Años 2 al 5 y 8, 11, 14, 17 y 20</t>
  </si>
  <si>
    <t>2.3.7. Realizar capacitaciones y acompañamiento técnico en planeación estratégica a lo largo de la cadena de suministro (productores, proveedores, empresas transformadoras y comercializadoras), para mitigar riesgos inherentes a la actividad productiva (climáticos, financieros, de cumplimiento, desabastecimiento, calidad, etc.) que resulten en la materialización de acuerdos de compra y el desarrollo de mercados.</t>
  </si>
  <si>
    <t>OE3. Orientar el ordenamiento productivo y social de la propiedad en la cadena de cacao</t>
  </si>
  <si>
    <t xml:space="preserve">3. Contribución al ordenamiento productivo y social de la propiedad en la cadena </t>
  </si>
  <si>
    <t xml:space="preserve">3.1. Fortalecimiento de la gestión territorial en las regiones productoras de cacao </t>
  </si>
  <si>
    <t xml:space="preserve">3.1.1. Identificar y priorizar los núcleos y/o clústeres productivos de cacao y sus derivados y bienes y servicios asociados, teniendo en cuenta las iniciativas existentes, que contribuyan a los procesos de planificación regional de la cadena, considerando los avances del estudio de caracterización, previstos en la iniciativa 9.3 y los avances en la gestión de bienes y servicios no sectoriales de la iniciativa 5.1, las zonas aptas para cultivo comercial de cacao (condiciones biofísicas, socioecosistémicas y socioeconómicas favorables para el desarrollo del cultivo), información cartográfica validada regionalmente relacionada con la presencia de cadmio, la regionalización propuesta en el marco del POP y los Planes Maestros de Reconversión Productiva Agropecuaria - PMRP que se formulen. </t>
  </si>
  <si>
    <t xml:space="preserve">Única vez </t>
  </si>
  <si>
    <t>Mes 8 del año 2</t>
  </si>
  <si>
    <t>Año 2</t>
  </si>
  <si>
    <t>3.1.2. Establecer y ejecutar mecanismos de articulación y colaboración entre las entidades del orden nacional, departamental y municipal, junto con el apoyo de los agentes privados, para orientar la producción de cacao al interior de la frontera agrícola, principalmente en áreas con condiciones biofísicas, socioecosistémicas y socioeconómicas favorables, a través de los instrumentos de política de planificación, financiamiento, incentivos, beneficios tributarios, entre otros.</t>
  </si>
  <si>
    <t>12 meses los primeros 5 años, luego 12 meses cada 4 años</t>
  </si>
  <si>
    <t>Año 2 al 6, 10, 14 y 18</t>
  </si>
  <si>
    <t>3.1.3. Realizar acompañamiento técnico y financiero a los productores de cacao para los procesos de reconversión productiva requeridos, de forma articulada entre actores públicos y privados, a partir de la formulación e implementación de los Planes Maestros de Reconversión Productiva - PMRP, que abordan diferentes enfoques, como la transformación e innovación tecnológica, agregación de valor, diversificación agropecuaria, cambios del sistema productivo según la aptitud de cada zona, producción en zonas condicionadas y recuperación de la capacidad productiva, teniendo en cuenta las particularidades regionales y aplicando un enfoque diferencial.</t>
  </si>
  <si>
    <t>3.1.4. Promover la formalización de acuerdos de conservación o de manejo y gestión de la actividad productiva entre las autoridades ambientales y los productores de cacao ubicados en áreas de importancia ambiental fuera de la frontera agrícola.</t>
  </si>
  <si>
    <t xml:space="preserve">3.1.5. Fomentar la participación de los actores de la cadena del cacao y su agroindustria, en las instancias de ordenamiento y planificación territorial, promoviendo la armonización de instrumentos, la disminución y prevención de conflictos de uso del suelo, y la promoción de acuerdos voluntarios, que permitan la protección del suelo rural como garantía del derecho a la alimentación asociada  y al reconocimiento de la actividad productiva por su valor cultural, social y económico en algunas regiones con características de paisajes agropecuarios cacaoteros. </t>
  </si>
  <si>
    <t>3.1.6. Socializar la frontera agrícola nacional (Resolución 261 de 2018 del Minagricultura) teniendo en cuenta sus actualizaciones, tanto a los productores como a los demás actores de la cadena, para que sea un referente considerado en los ejercicios de planificación y toma de decisiones.</t>
  </si>
  <si>
    <t>12 meses los primeros 5 años, luego 12 meses cada 3 años</t>
  </si>
  <si>
    <t>Año 2 al 6, 9, 12, 15, y 18</t>
  </si>
  <si>
    <t>3. Contribución al ordenamiento productivo y social de la propiedad en la cadena</t>
  </si>
  <si>
    <t>3.2. Contribución al acceso a la tierra para producción de cacao</t>
  </si>
  <si>
    <t xml:space="preserve">3.2.1. Promover la participación de los productores de cacao, mujeres y jóvenes rurales vinculados a la cadena, en los procesos de implementación del Plan Nacional de Formalización Masiva de la Propiedad Rural (PNFMPR) (Resolución 000382 de 2021), priorizando los sistemas productivos de Agricultura Campesina, Familiar y Comunitaria (ACFC). </t>
  </si>
  <si>
    <t>12 meses los primeros 5 años, luego 12 meses cada 2 años</t>
  </si>
  <si>
    <t>Año 1 al 19</t>
  </si>
  <si>
    <t>Año 1 al 5, 7, 9, 11, 13, 15, 17 y 19</t>
  </si>
  <si>
    <t xml:space="preserve">3.2.2. Brindar acompañamiento técnico y divulgar entre los productores, mujeres y jóvenes rurales vinculados a la cadena, otras alternativas de acceso a tierras, como el subsidio integral para acceso a tierras (Resolución 000239 de 2021), contratos de arrendamiento, riesgo compartido, sociedades de siembra, entre otras, teniendo en cuenta las minutas de contratos de arrendamiento recomendadas por la UPRA, y otros instrumentos que se consideren relevantes, vinculando principalmente los sistemas productivos de Agricultura Campesina, Familiar y Comunitaria (ACFC). </t>
  </si>
  <si>
    <t>3.2.3. Promover la transparencia del mercado de tierras en las regiones productoras de cacao, a partir de la divulgación de información sobre costos de arriendo y precio de la tierra entre los productores y transformadores, en concordancia con las estrategias de socialización del Observatorio de Tierras Rurales operado por la Agencia Nacional de Tierras (ANT) y el Sistema de Información para la Planificación Rural Agropecuaria (SIPRA), entre otros, y alineado con los alcances y avances en el sistema de información de la cadena, considerado en la iniciativa estratégica 9.3.</t>
  </si>
  <si>
    <t>EE2. Desarrollo social</t>
  </si>
  <si>
    <t>OE4. Fortalecer la Agricultura campesina familiar y comunitaria, la inclusión de la mujer y la participación de la juventud en la cadena</t>
  </si>
  <si>
    <t>4. Fortalecimiento rural y de la inclusión en la cadena del cacao y su agroindustria</t>
  </si>
  <si>
    <t xml:space="preserve">4.1. Fortalecimiento de la Agricultura Campesina, Familiar y Comunitaria (ACFC) de la cadena </t>
  </si>
  <si>
    <t xml:space="preserve">4.1.1. Realizar la socialización y difusión de la oferta institucional orientada a la ACFC vinculada a la cadena, para favorecer el acceso a bienes y servicios sectoriales y de desarrollo rural, en articulación con los lineamientos estratégicos de política pública para la ACFC (Resolución 464 de 2017 del Minagricultura y sus modificatorias). </t>
  </si>
  <si>
    <t xml:space="preserve">12 meses en los primeros 3 años, luego 12 meses cada 4 años. </t>
  </si>
  <si>
    <t>Año 1 al 3, 7, 11, 15 y 19</t>
  </si>
  <si>
    <t>4.1.2. Fomentar la participación activa de los pequeños y medianos productores de cacao de ACFC, en diversos esquemas de comercialización, que incluyen circuitos cortos como compras públicas, ventas directas en finca, comercio electrónico, mercados campesinos, entre otros, así mismo en encadenamientos productivos, alianzas estratégicas y otros mecanismos de participación colectiva, como sellos diferenciales, en articulación con la Ley 2046 de 2020 y el Plan Nacional para la Promoción de la Comercialización de la Producción de la Economía Campesina, Familiar y Comunitaria, con el propósito de contribuir a la mejora del entorno de la comercialización rural.</t>
  </si>
  <si>
    <t>Año 1 al año 20</t>
  </si>
  <si>
    <t xml:space="preserve">4.1.3. Realizar capacitación y acompañamiento a productores de cacao de ACFC, para el aprovechamiento de los recursos de la unidad productiva, a partir de la identificación e  incorporación de otras alternativas dentro del sistema productivo, como la diversificación productiva agropecuaria  y no agropecuaria (turismo y aprovechamiento sostenible de la biodiversidad, artesanías e innovación de productos), entre otros, promoviendo la seguridad alimentaria, el ingreso digno y mejorar su calidad de vida.  </t>
  </si>
  <si>
    <t xml:space="preserve">8 meses los primeros 5 años, luego 8 meses cada 5 años. </t>
  </si>
  <si>
    <t>Año 1 al 5, 10, 15 y 20</t>
  </si>
  <si>
    <t>4.2. Promoción del desarrollo e inclusión de la mujer rural y joven rural, en la cadena</t>
  </si>
  <si>
    <t xml:space="preserve">4.2.1. Realizar acompañamiento técnico en el proceso de registro de la mujeres rurales vinculadas a la cadena en el Sistema de Información de Mujer Rural (SIMUR) para que puedan acceder a información de programas y eventos destinados para las mujeres rurales, identificar oficinas que ofrecen servicios agropecuarios, de bienestar y justicia para la mujer, compartir experiencias con otras mujeres y asociaciones a nivel nacional e internacional, promocionar sus productos ante potenciales compradores y mantener una comunicación activa con el Ministerio de Agricultura y Desarrollo Rural. </t>
  </si>
  <si>
    <t xml:space="preserve">4.2.2. Realizar acompañamiento técnico a los jóvenes rurales en el proceso de vinculación y participación activa en la Red Nacional de Jóvenes Rurales,  para fortalecer la  toma de decisiones,  la comunicación e intercambio de conocimientos entre los emprendedores, gestores y líderes juveniles. </t>
  </si>
  <si>
    <t>4.2.3. Socializar y difundir la oferta institucional disponible para las mujeres rurales y jóvenes rurales vinculados a la cadena, promoviendo su participación en programas que facilitan el acceso a bienes y servicios productivos del sector agropecuario y de desarrollo rural, así como en programas de acceso a tierras y fortalecimiento de autonomía económica, entre otros.</t>
  </si>
  <si>
    <t xml:space="preserve">4.2.4. Diseñar estrategias e iniciativas que incentiven a los jóvenes rurales a permanecer en los territorios, incorporando proyectos productivos sostenibles, enmarcados en las actividades propias de la cadena, promoviendo el desarrollo de programas de mentoría liderados por los agricultores más experimentados, que permitan fortalecer sus competencias, crear nuevas fuentes de empleo, mejorar sus ingresos y su nivel de vida y contribuyendo con la integración generacional en la cadena. </t>
  </si>
  <si>
    <t xml:space="preserve">6 meses cada 2 años </t>
  </si>
  <si>
    <t>Mes 7 del año 19</t>
  </si>
  <si>
    <t>Año 1 , 3, 5, 7, 9, 11, 13, 15,17 y 19</t>
  </si>
  <si>
    <t>4.3. Promoción de la asociatividad y la integración en la cadena del cacao y su agroindustria</t>
  </si>
  <si>
    <t xml:space="preserve">4.3.1. Socializar y difundir la oferta institucional dirigida a promover la asociatividad rural productiva u otros modelos asociativos de base social en la cadena del cacao y su agroindustria, en concordancia con los lineamientos de política para la asociatividad rural (Resolución 161 de 2021 del Minagricultura), el Plan Nacional de Fomento a la Economía Solidaria y Cooperativa Rural (PLANFES) y demás instrumentos relevantes. </t>
  </si>
  <si>
    <t xml:space="preserve">4.3.2. Fomentar la participación activa de los actores de la cadena, en los diversos espacios de articulación institucional a nivel regional, liderados por las entidades competentes, a fin de promover la asociatividad rural productiva u otros modelos asociativos de base social, esquemas colectivos y colaborativos, que faciliten el acceso a recursos y servicios esenciales como financiamiento, capacitación  e  incentivos, la comercialización conjunta, la conformación de alianzas estratégicas y la optimización de recursos. </t>
  </si>
  <si>
    <t>4.3.3. Brindar acompañamiento técnico y financiero a los actores de la cadena, en el fomento, fortalecimiento y aumento de la asociatividad rural productiva u otros modelos asociativos de base social, con especial atención en enfoques diferenciados, reconociendo sus ventajas y responsabilidades, promoviendo la autogestión y la gobernanza, contribuyendo al fortalecimiento de las capacidades organizativas y la competitividad territorial, en concordancia con el diseño y mejora de los instrumentos previstos en  la actividad 9.4.8.</t>
  </si>
  <si>
    <t>4.3.4. Fortalecer las capacidades de las organizaciones de productores, transformadores y comercializadores de cacao y sus derivados, con atención en enfoques diferenciados y de género, a través de formación y /o capacitación en diversas áreas, tales como: modelos de asociatividad rural productiva, economía solidaria, sistemas de integración vertical y horizontal, fomento de cultura organizacional y empresarial sólida, desarrollo de competencias administrativas y financieras, estrategias de gestión comercial y de conformación de alianzas estratégicas, a fin de aumentar la generación de valor,  oferta permanente y de calidad del producto.</t>
  </si>
  <si>
    <t xml:space="preserve">4.3.5.  Identificar y socializar los casos de éxito de los modelos de asociatividad existentes en las diferentes regiones a lo largo de la cadena, con el fin de replicar y fomentar la asociatividad de los productores.  </t>
  </si>
  <si>
    <t>Dependiente 4.3.1</t>
  </si>
  <si>
    <t>4.4. Mejora del nivel educativo, cualificación y desarrollo de competencias de pequeños y medianos productores, jóvenes y mujeres rurales</t>
  </si>
  <si>
    <t xml:space="preserve">4.4.1. Promover convenios con las entidades competentes y establecer una red colaborativa, para fomentar el acceso a programas de educación básica primaria, secundaria y superior, con enfoque diferencial, de los pequeños y medianos productores, jóvenes y mujeres rurales de la ACFC vinculados a la cadena, en articulación con las Estrategias del Plan Especial de Educación Rural (Resolución 021598 de 2021 del Mineducación) y a través de incentivos y mecanismos de financiación. </t>
  </si>
  <si>
    <t xml:space="preserve">7 meses del  primer año, luego 7 meses cada 4 años. </t>
  </si>
  <si>
    <t>Mes 11 del año 17</t>
  </si>
  <si>
    <t xml:space="preserve">Año1, 5, 9, 13 y año 17 </t>
  </si>
  <si>
    <t>4.4.2. Promover y masificar con enfoque regional y diferencial, la participación de los pequeños y medianos productores, jóvenes y mujeres rurales vinculados a la cadena, en los programas alternativos de educación formal y no formal, incluidas las habilidades blandas, cursos complementarios, procesos de certificación en competencias laborales, economía solidaria, diversificación productiva agropecuaria y no agropecuaria, entre otros; impartidos por el SENA y otras instituciones, contribuyendo en la transferencia  efectiva y adopción del conocimiento la cualificación de la mano de obra, mejorar sus capacidades, identificar  y emprender actividades económicas alternativas, tendientes a mejorar sus ingresos y calidad de vida.</t>
  </si>
  <si>
    <t>Año1 al año 20</t>
  </si>
  <si>
    <t>4.4.3. Promover la articulación entre entidades gubernamentales a nivel local, regional y nacional, con el objetivo de fomentar y mejorar el acceso de los pequeños y medianos productores, jóvenes y mujeres rurales de la ACFC vinculados a la cadena, a equipos de cómputo y conectividad (internet y redes) con el fin de promover el uso de las TIC en zonas rurales.</t>
  </si>
  <si>
    <t>8 meses el primer año, luego 8 meses cada 3 años</t>
  </si>
  <si>
    <t>Mes 11 del año 19</t>
  </si>
  <si>
    <t>Año 1, 4, 7, 10, 13, 16 y 19</t>
  </si>
  <si>
    <t>5. Mejora del entorno social y de la formalización en la cadena</t>
  </si>
  <si>
    <t>5.1. Gestión para el acceso a bienes y servicios públicos no sectoriales con incidencia en el desarrollo social y productivo de la cadena</t>
  </si>
  <si>
    <t>5.1.1. Incentivar la promoción y divulgación de los programas a nivel local, regional y nacional relacionados con la implementación de un modelo de atención integral en salud para las zonas rurales, el aumento en la cobertura del aseguramiento y la oferta de servicios de salud, en el marco de la implementación del Plan Nacional de Salud Rural, entre los productores, mujeres y jóvenes rurales vinculados a la cadena.</t>
  </si>
  <si>
    <t>5.1.2. Apoyar la divulgación y la articulación de los programas de educación alimentaria y nutricional, promoción de hábitos alimentarios saludables y de prácticas productivas agroecológicas de autoconsumo y recuperación de la memoria alimentaria y territorial, con enfoque diferencial, entre los productores de cacao y sus familias, en el marco de la implementación del Plan Nacional Rural del Sistema para la Garantía Progresiva del Derecho a la Alimentación (Resolución 00213 de 2022 de Minagricultura, Mincomercio y Minsalud), para propender por el reconocimiento del derecho a la alimentación sana, nutritiva y culturalmente apropiada.</t>
  </si>
  <si>
    <t>6 meses los primeros 3 años, luego 6 meses cada 4 años</t>
  </si>
  <si>
    <t>5.1.3. Apoyar la divulgación de la oferta institucional entre los productores de cacao, así como promover la gestión para mejorar el bienestar social en aspectos como: vivienda de Interés social rural, abastecimiento de agua potable y saneamiento básico rural, electrificación rural y conectividad (internet y redes), en el contexto de la implementación de los Planes Nacionales para la Reforma Rural Integral.</t>
  </si>
  <si>
    <t>5.1.4. Promover la gestión y articulación de las necesidades de mejora de la infraestructura vial en las regiones productoras ante las instancias competentes, así como contribuir con la divulgación de la oferta institucional para mejorar la conectividad vial, entre los actores de la cadena, favoreciendo la reducción de costos de transporte y la comercialización de los productos y facilitando el desarrollo de  actividades alternativas como el turismo y el aprovechamiento sostenible de la biodiversidad. en el marco de los Planes Nacionales para la Reforma Rural Integral.</t>
  </si>
  <si>
    <t xml:space="preserve">6 meses los primeros 5 años, luego 6 meses  cada 5 años. </t>
  </si>
  <si>
    <t>Mes 10 del año 20</t>
  </si>
  <si>
    <t xml:space="preserve">5.1.5. Identificar y priorizar zonas estratégicas de intervención, para el mejoramiento de la infraestructura de conectividad vial y cobertura de servicios públicos en las regiones cacaoteras, acordes con proyectos de inversión privada en la producción. </t>
  </si>
  <si>
    <t>7 meses de los primeros 5 años, luego 7 meses cada 3 años</t>
  </si>
  <si>
    <t>Año 1 al 5, 8, 11, 14, 17 y 20</t>
  </si>
  <si>
    <t>5.2. Promoción y fomento de la formalización empresarial y laboral a lo largo de la cadena</t>
  </si>
  <si>
    <t>5.2.1. Capacitar y brindar acompañamiento técnico a los actores vinculados a la cadena, en aspectos empresariales, laborales, financieros, tributarios y cumplimiento de normatividad laboral, acorde con la Red Nacional de Formalización laboral, la oferta de programas de emprendimiento, en el marco de la Política Pública de Emprendimiento y empresarismo (CONPES 4011 de 2020), así como con el Plan Progresivo de Protección Social y de Garantía de Derechos de los trabajadores y trabajadoras rurales (Resolución 2951 de 2020 del Mintrabajo) y demás instrumentos relevantes.</t>
  </si>
  <si>
    <t xml:space="preserve">6 meses los primeros 5 años, luego 6 meses cada 3 años </t>
  </si>
  <si>
    <t xml:space="preserve">5.2.2. Promover la empleabilidad a través de los programas de la agencia de empleo público del SENA y las diferentes cajas de compensación familiar que prestan el servicio, como mecanismos para la inserción en el mercado laboral formal de la mano de obra calificada, semicualificada o no cualificada en las regiones productoras de cacao. </t>
  </si>
  <si>
    <t>5.2.3. Promover la participación de productores y empresas de la cadena, en actividades de sensibilización y difusión sobre buenas prácticas laborales, seguridad social y formalización laboral, a través de la Red Nacional de Formalización Laboral, resaltando los beneficios de la seguridad social e instrumentos existentes en la normatividad laboral y los posibles mecanismos de formalización que puedan adaptarse a las particularidades de la actividad productiva, en articulación con el Plan Progresivo de Protección Social y Derechos (Resolución 2951 de 2020 del Mintrabajo), con el propósito de fortalecer la protección social de los trabajadores y sus familias, incentivar la permanencia e inclusión de la población joven y la mujer rural en la cadena y fomentar la integración generacional.</t>
  </si>
  <si>
    <t>6 meses los primeros 5 años, luego 6 meses cada 3 años</t>
  </si>
  <si>
    <t>5.2.4. Promover e implementar incentivos e instrumentos financieros que fomenten la formalización empresarial y laboral en la cadena, en concordancia con el diseño y mejora de esos instrumentos, según lo previsto en la actividad 9.4.9.</t>
  </si>
  <si>
    <t>EE3. Gestión ambiental</t>
  </si>
  <si>
    <t>OE5. Fortalecer el desempeño ambiental de la cadena</t>
  </si>
  <si>
    <t>6. Promoción integral de la sostenibilidad ambiental en la cadena</t>
  </si>
  <si>
    <t>6.1. Promoción de la gestión efectiva y sostenible del agua, el suelo y la biodiversidad, en la producción de cacao y sus derivados</t>
  </si>
  <si>
    <t>6.1.1. Realizar acompañamiento técnico a los productores y transformadores de cacao y sus derivados, en la implementación de los Programas para el Uso eficiente y Ahorro del Agua (Decreto 1090 de 2018, Resoluciones 1257 de 2018 del Minambiente, entre otras), promoviendo la aplicación de prácticas de reúso, recirculación, uso de aguas lluvias, control de pérdidas, reconversión de tecnologías,  entre otras, en el marco de la Política Nacional para la Gestión Integral del Recurso Hídrico y la normatividad vigente, así como de la Guía Ambiental para el cultivo del cacao y sus actualizaciones.</t>
  </si>
  <si>
    <t>12 meses los primeros 5 años, luego 6 meses cada 3 años</t>
  </si>
  <si>
    <t xml:space="preserve">Mes 8 del año 20 </t>
  </si>
  <si>
    <t>6.1.2. Fomentar la financiación y cofinanciación, alianzas público - privadas, inversión privada, entre otros, para el aumento de la capacidad de captación, almacenamiento y aprovechamiento del agua en soluciones individuales o colectivas, incluyendo acciones para la rehabilitación, conservación y mantenimiento de los distritos de pequeña escala existentes, de acuerdo con el potencial de irrigación de las regiones productoras.</t>
  </si>
  <si>
    <t>6.1.3. Realizar acompañamiento técnico y financiero a los productores de cacao, en la implementación de prácticas de manejo y conservación de suelos, como uso eficiente de fertilizantes y enmiendas apoyados en los análisis de suelos y foliares, bioinsumos,  plaguicidas de uso estratégico, el  aprovechamiento de biomasa, manejo de residuos de cosecha (corteza, mucilago)  entre otras,  en el marco de la Política para la Gestión Sostenible del Suelo, la normatividad vigente y la Guía Ambiental para el cultivo del cacao y sus actualizaciones, en articulación con la actividad 1.1.3.</t>
  </si>
  <si>
    <t xml:space="preserve">6.1.4. Realizar acompañamiento técnico y financiero a los productores de cacao, en la implementación de herramientas de manejo de paisaje y conectividad ecológica que garanticen los flujos ecológicos de fauna y flora y la integridad ecosistémica a nivel de finca, promoviendo la biodiversidad y potenciando los beneficios de los Sistemas Agroforestales de Cacao.  </t>
  </si>
  <si>
    <t xml:space="preserve">6.1.5. Divulgar y promover el uso de mecanismos financieros y no financieros como el Pago por Servicios Ambientales (PSA), Líneas Especiales de Crédito - LEC Economía verde, Negocios verdes y otros incentivos y/o instrumentos, dirigidos al uso y manejo sostenible de los recursos naturales, en el marco de alianzas o acuerdos público - privados o entre privados.  </t>
  </si>
  <si>
    <t xml:space="preserve">Permanente </t>
  </si>
  <si>
    <t>6.1.6. Definir y promover mecanismos para la inclusión y participación activa de productores, organizaciones de productores y comunidades locales vinculadas a las regiones productoras, en el diseño y ejecución de programas relacionados con la gestión del agua, suelo y biodiversidad, a nivel territorial.</t>
  </si>
  <si>
    <t>6.2. Mejora de la gestión de la variabilidad y cambio climático de la cadena</t>
  </si>
  <si>
    <t>6.2.1. Promover el uso adecuado de la información agroclimática disponible y actualizada, de acuerdo con las proyecciones climáticas, las características de las regiones productoras y los riesgos climáticos, mediante capacitación y acompañamiento técnico, que permita orientar y favorecer la planificación de la actividad productiva, en articulación con instrumentos como las Directrices para la gestión de cambio climático (Ley 1931 de 2018),Contribución Determinada a Nivel Nacional de Colombia (NDC), las metas y medidas de desarrollo bajo en carbono (Ley 2169 de 2021),  el Plan Integral de Gestión de Cambio Climático para el sector agropecuario  (Resolución 355 de 2021 de Minagricultura), entre otros y los espacios de coordinación institucional alrededor de la gestión del cambio climático, como el Sistema Nacional de Cambio Climático, la Comisión Intersectorial de Cambio Climático, los Nodos Regionales de cambio climático, y las mesas agroclimáticas.</t>
  </si>
  <si>
    <t xml:space="preserve">6.2.2. Promover el escalamiento de modelos productivos de sistemas agroforestales para el cultivo de cacao, a través de la consolidación de alianzas públicas y/o privadas, y considerando las experiencias que se han desarrollado y validado en diferentes regiones cacaoteras del país, promoviendo prácticas agrícolas más sostenibles, medios de vida para los productores, como medida para la reducción de las emisiones de GEI y la vulnerabilidad de los sistemas productivos cacaoteros frente al cambio climático, así como potenciar la capacidad de sumidero de carbono de estos sistemas agroforestales.  </t>
  </si>
  <si>
    <t xml:space="preserve">6.2.3. Realizar acompañamiento técnico y financiero a los productores y transformadores para implementar tecnologías orientadas al uso de energías alternativas, mejorando la eficiencia energética en los procesos de beneficio y transformación,  teniendo en cuenta experiencias previas, contribuyendo a la reducción de emisiones de GEI, a través de la consolidación de alianzas  públicas y/o privadas. </t>
  </si>
  <si>
    <t xml:space="preserve">6.2.4. Realizar capacitaciones y acompañamiento técnico a los agentes de la cadena, sobre los procesos de certificación cero deforestación, certificaciones ambientales, sellos verdes, entre otros, que les permitan identificar los beneficios en la obtención de estos, en articulación con la actividad 1.1.7. </t>
  </si>
  <si>
    <t>6.2.5. Promover la adopción de material vegetal mejorado con mayor tolerancia a las variaciones climáticas y al cambio climático, registrado ante el ICA (conforme a las Resoluciones 067516 y 0780006 de 2020), así como promover la incorporación de modelos agroforestales en la renovación, rehabilitación y ampliación de las áreas de siembra; a partir de instrumentos financieros, no financieros, e incentivos, en articulación con la actividad 1.1.2.</t>
  </si>
  <si>
    <t>6.2.6. Realizar acompañamiento técnico y financiero a los productores, transformadores y comercializadores, para promover la adopción de modelos de economía circular, incluyendo la gestión ambiental de la biomasa residual del cultivo en procesos de producción de fertilizantes y acondicionadores de suelo orgánicos y bioenergía, así como la gestión ambiental de envases y empaques, entre otros residuos generados en la actividad productiva.</t>
  </si>
  <si>
    <t xml:space="preserve">6.2.7. Realizar acompañamiento técnico, capacitación y divulgación, para fomentar el acceso y uso de instrumentos financieros y no financieros dirigidos a la sostenibilidad ambiental en la producción de cacao y sus derivados, como líneas especiales de crédito LEC Economía verde, pago por servicios ambientales (PSA) y protocolos y estándares de negociación de los bonos de carbono en el sistema productivo, que permitan al productor generar confianza y transparencia en este mercado. </t>
  </si>
  <si>
    <t>EE4. Capacidades institucionales</t>
  </si>
  <si>
    <t>OE6. Fortalecer la articulación para el desarrollo científico, la transferencia de tecnología y la extensión rural en la cadena</t>
  </si>
  <si>
    <t>7. Fortalecimiento del desarrollo tecnológico y la innovación agroindustrial de la cadena</t>
  </si>
  <si>
    <t>7.1. Fortalecimiento de la ciencia, tecnología e innovación</t>
  </si>
  <si>
    <t xml:space="preserve">7.1.1. Promover la participación de los actores públicos y privados de la cadena, especialmente productores y transformadores, en los procesos de actualización del PECTIA y su agenda dinámica de I+D+i, liderados por el Minagricultura y Agrosavia, con enfoque regional, en las líneas de investigación estratégicas concertadas por los actores, con  énfasis en: manejo, cosecha, postcosecha y transformación, socioeconomía, mercadeo y desarrollo empresarial, manejo de suelos y aguas y en material de siembra y mejoramiento genético, entre otros. </t>
  </si>
  <si>
    <t>12 meses cada 5 años</t>
  </si>
  <si>
    <t xml:space="preserve">Mes 3 del año 2 </t>
  </si>
  <si>
    <t>Años  2, 7, 12 y 17</t>
  </si>
  <si>
    <t>7.1.2. Concertar, diseñar y ejecutar un modelo específico de I+D+i y transferencia de tecnología para la cadena del cacao y su agroindustria, con un enfoque regional y la participación articulada de instituciones y actores públicos y privados, a partir de la consolidación de la oferta tecnológica y de innovación existente, los proyectos de investigación, desarrollo e innovación en curso, así como las necesidades de desarrollo tecnológico y transferencia de tecnologías y conocimientos, en el contexto de esta cadena, teniendo en cuenta lo establecido en el PECTIA y en concordancia con el Subsistema Nacional de Investigación y Desarrollo Tecnológico Agropecuario (SNIA, Ley 1876 de 2017).</t>
  </si>
  <si>
    <t>Única vez</t>
  </si>
  <si>
    <t>Mes 9 del año 2</t>
  </si>
  <si>
    <t>7.1.3. Conformar y fortalecer una red nacional de investigación, desarrollo e innovación bajo esquemas de participación dinámica, conjunta y permanente entre los actores públicos y privados del ámbito regional, nacional e internacional, para la articulación, adquisición, modernización y aprovechamiento eficiente de los recursos técnicos, financieros, físicos, y de talento humano (investigadores), dirigidos a I+D+i, y transferencia de tecnologías,  considerando las instancias, instrumentos y referentes internacionales, existentes en esta materia, estableciendo un espacio de confianza, bajo un enfoque y metas comunes.</t>
  </si>
  <si>
    <t xml:space="preserve">7.1.4. Diseñar y ejecutar una estrategia de financiamiento para la articulación, concurrencia y gestión de fuentes de inversión y financiación públicas y privadas, regionales y nacionales, así como de cooperación internacional, dirigidas a la implementación del modelo de I+D+i y transferencia de tecnologías para la cadena, incluyendo mecanismos de participación en las instancias de planificación departamental y municipal, para la priorización del cacao en los planes correspondientes, con el fin de vincular recursos financieros desde las entidades territoriales para ciencia, tecnología e innovación. </t>
  </si>
  <si>
    <t>Dependiente 7.1.2.</t>
  </si>
  <si>
    <t>7.1.5. Fortalecer la oferta tecnológica y de innovación, a través de la creación de un programa de mejoramiento genético del cultivo de cacao que incluya la ruta de liberación de los materiales, medidas de disminución de la concentración de metales pesados (cadmio y otros) y los servicios ecosistémicos del cultivo de cacao basado en la recirculación de la biomasa; así como fortalecer la oferta en manejo sanitario, fertilización, uso de bioinsumos, densidades de siembra, sistemas agroforestales sostenibles, modelos regionales de estimación y captura de GEI, uso de tecnologías de agricultura 4.0, gestión del riesgo climático, postcosecha, regionalización y socioeconomía, entre otros, que contemplen los principios de la agroecología, articulado a la labor de la red nacional y a la priorización en la asignación de recursos de I+D+i, en estas líneas de investigación, y teniendo en cuenta las necesidades regionales de acuerdo con los avances de la caracterización que se desarrolle en la actividad 9.3.5.</t>
  </si>
  <si>
    <t>7.1.6. Fortalecer la oferta tecnológica y de innovación, en inocuidad, mercados y desarrollo empresarial, innovación en productos transformados y el aprovechamiento de subproductos, propiedades nutricionales del cacao y sus derivados, usos alternativos de los derivados, nuevos endulzantes y empaques, economía circular, entre otros, articulado a la labor de la red nacional y a la priorización en la asignación de recursos de I+D+i, en estas líneas de investigación, y teniendo en cuenta las necesidades regionales de acuerdo con los avances de la caracterización que se desarrolle en la actividad 9.3.5.</t>
  </si>
  <si>
    <t xml:space="preserve">7.1.7. Fortalecer la oferta de servicios de innovación para la cadena, en aspectos como propiedad intelectual, desarrollo de nuevos productos, optimización y desarrollo de nuevos procesos, inteligencia competitiva, tecnología informática, gestión del conocimiento, infraestructura digital, entre otros, y conectar la oferta con la demanda de servicios de innovación, a través de instrumentos financieros y no financieros. </t>
  </si>
  <si>
    <t>7.1.8. Realizar el seguimiento y monitoreo de los avances en I+D+i de la cadena del cacao y su agroindustria, considerando aspectos como vigilancia tecnológica (propiedad intelectual, usos y procesos innovadores, entre otros), y del impacto de las tecnologías generadas y transferidas a lo largo de la cadena, en articulación con el SNIA (Ley 1876 de 2017).</t>
  </si>
  <si>
    <t>7.2. Mejora de la prestación del servicio de extensión agropecuaria y asistencia técnica industrial</t>
  </si>
  <si>
    <t>7.2.1.  Definir y promover mecanismos de participación y articulación de los actores de la cadena en las instancias de planificación departamental y municipal (PDEA y otros planes o directrices de ordenamiento territorial), para la priorización del cacao en los programas y proyectos de extensión agropecuaria, en articulación con la actividad 3.1.5.</t>
  </si>
  <si>
    <t>3 meses cada 4 años</t>
  </si>
  <si>
    <t>Mes 3 del año 18</t>
  </si>
  <si>
    <t>Años 2, 6, 10, 14 y 18</t>
  </si>
  <si>
    <t>7.2.2. Caracterizar y priorizar productores, organizaciones, extensionistas, empresas, y redes colaborativas, por regiones productoras, que favorezcan la adopción de tecnologías y conocimientos para la cadena, en concordancia con la caracterización de la actividad 8.3.5, e impulsar la creación o fortalecimiento de empresas de prestadora de servicios de extensión agropecuaria y asistencia técnica industrial, a través de instrumentos financieros y no financieros.</t>
  </si>
  <si>
    <t>4 meses el primer año y luego 1 mes cada tres años</t>
  </si>
  <si>
    <t>Mes 4 del año 20</t>
  </si>
  <si>
    <t>Años 2, 5, 8, 11, 14, 17 y 20</t>
  </si>
  <si>
    <t>7.2.3. Diseñar y concertar una agenda destinada al fortalecimiento de las capacidades de los productores de cacao, adaptada a las diferentes  condiciones regionales y con enfoque diferencial, abordando aspectos esenciales como el desarrollo de habilidades humanas y sociales, el fortalecimiento de la asociatividad, el acceso y la efectiva utilización de la información, la gestión sostenible de los recursos naturales y la promoción de habilidades que permitan a los productores participar en los procesos de retroalimentación de la política pública sectorial, en concordancia con el Subsistema Nacional de Extensión Agropecuaria (SNIA, Ley 1876 de 2017), aprovechando además experiencias exitosas que puedan ser replicadas.</t>
  </si>
  <si>
    <t>Mes 8 del año 20</t>
  </si>
  <si>
    <t>7.2.4. Conformar y/o fortalecer redes colaborativas entre actores públicos, privados y de cooperación internacional, para la articulación de las intervenciones en extensión agropecuaria y asistencia técnica, con el fin de mejorar la eficiencia (cobertura, calidad, oportunidad) en la prestación del servicio, evitar la duplicidad de acciones, identificar y unificar metodologías, así como para facilitar el respectivo seguimiento, monitoreo y evaluación, en articulación con la actividad 9.2.3.</t>
  </si>
  <si>
    <t>7.2.5. Promover alianzas entre productores, organizaciones de productores, el gremio, la academia, las entidades territoriales, y otras entidades de apoyo, para la concurrencia y gestión de recursos financieros que faciliten el acceso al servicio de extensión agropecuaria y asistencia técnica.</t>
  </si>
  <si>
    <t>Dependiente 7.2.2.</t>
  </si>
  <si>
    <t xml:space="preserve">12 meses los primeros 5 años y luego cada 3 años </t>
  </si>
  <si>
    <t xml:space="preserve">Mes 8 del año 2 </t>
  </si>
  <si>
    <t xml:space="preserve">Año 2 al 6, 9, 12, 15 y 18 </t>
  </si>
  <si>
    <t xml:space="preserve">7.2.6. Fortalecer los mecanismos para escalar la inscripción de los productores de cacao, en el registro de usuarios dispuesto por el Ministerio de Agricultura y Desarrollo Rural, y su actualización anual, para la prestación del servicio público de extensión agropecuaria. </t>
  </si>
  <si>
    <t>3 meses los primeros 5 años y luego 1 mes anual</t>
  </si>
  <si>
    <t>Mes 1 del año 20</t>
  </si>
  <si>
    <t xml:space="preserve">7.2.7. Promover la gestión efectiva en la reglamentación y asignación de recursos del Fondo Nacional de Extensión Agropecuaria, que favorezca el aumento en la cobertura, calidad, continuidad, permanencia y sostenibilidad del servicio público de extensión agropecuaria dirigida a la cadena del cacao y su agroindustria. </t>
  </si>
  <si>
    <t xml:space="preserve">7.2.8. Desarrollar instrumentos de seguimiento, monitoreo y evaluación del servicio de extensión y la asistencia técnica, y del nivel de adopción de tecnologías, ajustados a un cronograma de expectativas de mejora, que contengan por una parte indicadores, criterios, periodicidad, entre otros, en el proceso de solicitud y prestación del servicio, y por otra parte indicadores de gestión, adopción, e impacto sobre el desempeño productivo de la cadena, con enfoque de gestión orientada a resultados, en articulación con lo dispuesto en el SNIA (Ley 1876 de 2017).  </t>
  </si>
  <si>
    <t>12 meses los primeros 2 años, y luego 2 meses cada año</t>
  </si>
  <si>
    <t>7.3. Mejora del talento humano en Investigación, Desarrollo e Innovación, extensión agropecuaria y asistencia técnica industrial</t>
  </si>
  <si>
    <t>7.3.1. Evaluar la disponibilidad de programas de formación, capacitación y la cobertura de investigadores, profesionales, técnicos, y tecnólogos, extensionistas y asistentes técnicos, a través de un análisis de brechas de formación, con enfoque regional, en las áreas requeridas por la cadena del cacao y su agroindustria.</t>
  </si>
  <si>
    <t>12 meses el primer año y luego 6 meses cada 5 años</t>
  </si>
  <si>
    <t xml:space="preserve">Mes 7 del año 1 </t>
  </si>
  <si>
    <t>Años 1 y 2, 7, 12 y 17</t>
  </si>
  <si>
    <t>7.3.2. Establecer alianzas estratégicas con instituciones educativas para fortalecer la educación formal en conocimientos generales y especializados, enfocados en las necesidades de investigación, desarrollo, innovación, y extensión agropecuaria y asistencia técnica industrial para la cadena, así como promover programas de apoyo financiero destinados a fomentar la demanda de carreras vinculadas a la actividad productiva.</t>
  </si>
  <si>
    <t>Dependiente 7.3.1</t>
  </si>
  <si>
    <t>3 meses cada 3 años</t>
  </si>
  <si>
    <t xml:space="preserve">Mes 7 del año 2 </t>
  </si>
  <si>
    <t>7.3.3. Promover la creación, mejora, actualización y expansión de programas de formación integral, cursos complementarios y procesos de certificación en competencias laborales, entre otros, dirigidos a fortalecer las habilidades de profesionales, técnicos y tecnólogos agropecuarios e industriales, con enfoque regional, orientados a la adopción de avances tecnológicos desarrollados para la cadena, teniendo en cuenta lo establecido en el PECTIA y en articulación con el Subsistema Nacional de Formación y Capacitación para la Innovación Agropecuaria (SNIA, Ley 1876 de 2017).</t>
  </si>
  <si>
    <t>12 meses cada 3 años</t>
  </si>
  <si>
    <t>7.3.4. Capacitar a los profesionales, técnicos, tecnólogos, extensionistas, asistentes técnicos y pasantes agropecuarios e industriales, con enfoque diferencial, que cuenten con formación relacionada con la cadena, para empoderarlos como agentes de cambio y promotores de la adopción de tecnologías en sus respectivas regiones, abarcando aspectos clave tales como el manejo integral del cultivo, la inocuidad en el proceso, la diversificación y la generación de valor agregado al producto, la sostenibilidad ambiental, entre otros.</t>
  </si>
  <si>
    <t>7.3.5. Fomentar la formación de talento humano en competencias, habilidades y destrezas relacionadas con la estructuración y gestión de proyectos de investigación, desarrollo e innovación (I+D+i) aplicados a la cadena del cacao y su agroindustria.</t>
  </si>
  <si>
    <t>12 meses los primeros 3 años y luego 6 meses cada 2 años</t>
  </si>
  <si>
    <t>7.3.6. Realizar programas de capacitación destinados a extensionistas y asistentes técnicos industriales, en áreas como andragogía, pedagogía, habilidades blandas, y enfoque diferencial, así como promover la incorporación de tecnologías de la información y comunicación (TIC) para apoyar los procesos de extensión, teniendo en cuenta las características específicas de cada región y en concordancia con los Planes Departamentales de Extensión Agropecuaria (PDEA).</t>
  </si>
  <si>
    <t>OE7. Fortalecer la articulación y gestión institucional de la cadena</t>
  </si>
  <si>
    <t>8. Fortalecimiento de la calidad y trazabilidad en la cadena</t>
  </si>
  <si>
    <t>8.1. Fortalecimiento de capacidades para la sanidad, calidad, e inocuidad en la cadena</t>
  </si>
  <si>
    <t>8.1.1. Promover la evaluación y el fortalecimiento de las capacidades técnicas, humanas, operativas, de capacidad instalada y presupuestales de las entidades involucradas en la prevención, inspección, vigilancia y control de la cadena del cacao y su agroindustria (ICA, INVIMA y Entidades Territoriales de Salud), en el ámbito nacional y regional, que permitan garantizar la sanidad, inocuidad, calidad y trazabilidad de los productos de la cadena.</t>
  </si>
  <si>
    <t>8.1.2. Definir e implementar mecanismos de articulación, coordinación y armonización de esfuerzos entre las entidades que ejercen la prevención, inspección, vigilancia y control, involucrando a los respectivos Ministerios, asegurando que todas las acciones estén alineadas con la normatividad vigente y las particularidades regionales.</t>
  </si>
  <si>
    <t>6 meses el primer año, luego 6 meses cada 3 años</t>
  </si>
  <si>
    <t>Años 1, 4, 7, 10, 13, 16 y 19</t>
  </si>
  <si>
    <t>8.1.3. Establecer el estatus fitosanitario del cultivo de cacao y mantenerlo actualizado permanentemente, divulgando de manera oportuna los riesgos identificados.</t>
  </si>
  <si>
    <t>8.1.4. Fortalecer la vigilancia e inspecciones fitosanitarias activas, dando continuidad a los planes para la atención de plagas cuarentenarias (presentes y ausentes) y endémicas ampliamente distribuidas (plagas reguladas y no reguladas pero priorizadas para el cultivo).</t>
  </si>
  <si>
    <t>8.1.5. Definir e implementar mecanismos de control y mitigación oportuna sobre la presencia de cadmio (Cd) y otros contaminantes químicos en el grano, a partir de la identificación de las fuentes de contaminación y del trabajo articulado y colaborativo entre los actores de la cadena.</t>
  </si>
  <si>
    <t xml:space="preserve">12 meses los primeros 5 años, luego 12 meses cada 3 años </t>
  </si>
  <si>
    <t>Años 1 al 5, 8, 11, 14, 17 y 20</t>
  </si>
  <si>
    <t>8.1.6. Promover el fortalecimiento y continuidad de los Planes nacionales de vigilancia en cacao y productos derivados, y de la red de laboratorios de control de calidad e inocuidad regional.</t>
  </si>
  <si>
    <t>Año 1 y 2, 5, 8, 11, 14, 17 y 20</t>
  </si>
  <si>
    <t>8.1.7. Fortalecer el sistema de prevención vigilancia y control que realiza el ICA, sobre la producción y comercialización de material vegetal (huertos básicos y viveros) de cacao, para garantizar el vigor, pureza genética y la sanidad, de las plántulas que se utilizan en el proceso de siembra.</t>
  </si>
  <si>
    <t xml:space="preserve">8.1.8. Diseñar e implementar una estrategia de comunicación y divulgación de la normatividad relacionada con prevención, inspección, vigilancia y control, con acompañamiento técnico por parte de las entidades que lo conforman, dirigida a los diferentes actores de la cadena, de manera diferenciada según la región, el tipo de actividad y la capacidad instalada, con enfoque en la universalización de la gestión de prevención, inspección, vigilancia y control. </t>
  </si>
  <si>
    <t>12 meses el primer años, luego 12 meses cada 3 años</t>
  </si>
  <si>
    <t>Año  2, 5, 8, 11, 14, 17 y 20</t>
  </si>
  <si>
    <t>8.2. Desarrollo del sistema de trazabilidad del cacao y sus derivados</t>
  </si>
  <si>
    <t xml:space="preserve">8.2.1. Diseñar un sistema de trazabilidad para la cadena del cacao y su agroindustria, articulado y validado por los actores involucrados (públicos y privados), integrando los diferentes avances desarrollados por los actores de la cadena, para garantizar su interoperabilidad con el   sistema de trazabilidad vegetal (resolución 329 de 2021, Minagricultura) y los sistemas informáticos que se manejen en los países de destino del cacao colombiano y sus derivados. </t>
  </si>
  <si>
    <t>Mes 7 del año 3</t>
  </si>
  <si>
    <t>Años 1 al 3</t>
  </si>
  <si>
    <t>8.2.2. Implementar y operar el sistema de trazabilidad para los productos  de la cadena del cacao y su agroindustria mediante el acopio, registro y manejo de información que permita soportar el cumplimiento de la normatividad nacional e internacional, especialmente en lo relacionado con, acatamiento de la debida diligencia, cero trabajo infantil, sostenibilidad ambiental, niveles de cadmio y otros metales pesados, buenas prácticas a lo largo de la cadena, identificación geográfica de las UPA y de los cultivos, identificación de la infraestructura de beneficio y almacenamiento en predio, registros de movilización del grano, registro de transformadores, aspectos labores y sociales, entre otros, en articulación con la iniciativa 9.3 sobre el desarrollo del sistema de información.</t>
  </si>
  <si>
    <t xml:space="preserve">Dependiente 8.2.1. </t>
  </si>
  <si>
    <t>8.2.3. Gestionar la asignación de recursos públicos, privados y/o de cooperación internacional, para escalar, consolidar y operar el sistema de trazabilidad a lo largo de la cadena, de manera progresiva en el territorio nacional, realizando el seguimiento y monitoreo periódico que incluya indicadores de relación costo/beneficio, de los resultados esperados en materia de calidad, inocuidad, exportaciones, consumo interno, entre otros.</t>
  </si>
  <si>
    <t>8.2.4. Diseñar e implementar una campaña de comunicación y promoción de la trazabilidad de la cadena del cacao y su agroindustria, dirigida a los consumidores nacionales e internacionales, con el objetivo de aumentar el reconocimiento y la aceptación de los productos de la cadena.</t>
  </si>
  <si>
    <t>!2 meses durante los primeros 3 años luego 12 meses cada 3 años</t>
  </si>
  <si>
    <t>8.3. Actualización y mejora de la normativa, estándares y procedimientos, de la cadena</t>
  </si>
  <si>
    <t>8.3.1. Realizar un análisis y evaluación de la normativa vigente relacionada con sanidad, calidad, inocuidad y etiquetado a lo largo de la cadena del cacao y su agroindustria, identificando los posibles requerimientos de actualización o nueva reglamentación, teniendo en cuenta los requisitos internacionales pertinentes y desarrollando un plan de actividades junto con un cronograma para llevar a cabo los ajustes necesarios y realizar el seguimiento correspondiente.</t>
  </si>
  <si>
    <t>Mes 6 del año 16</t>
  </si>
  <si>
    <t>Años 1, 6, 11, 16</t>
  </si>
  <si>
    <t>8.3.2. Establecer y mejorar los estándares de calidad, inocuidad y etiquetado de los productos de la cadena, de acuerdo con criterios técnicos y límites analíticos que se definan, promoviendo su cumplimiento entre los actores involucrados.</t>
  </si>
  <si>
    <t xml:space="preserve">Dependiente 8.3.1. </t>
  </si>
  <si>
    <t>Mes 4 del año 2</t>
  </si>
  <si>
    <t xml:space="preserve">8.3.3. Promover la revisión de la  resolución 810 de 2021 del Ministerio de Salud, modificada por las resoluciones 2492 de 2022 y 254 de 2023, con el objetivo de excluir a los chocolates con alto contenido de cacao, del etiquetado frontal de contenido de azúcar y grasas trans, así como la revisión del impuesto saludable establecido para este tipo de productos.  </t>
  </si>
  <si>
    <t>Mes 12 del año 2</t>
  </si>
  <si>
    <t>8.3.4. Mejorar o diseñar procedimientos que permitan el reconocimiento de pagos por calidad del cacao y sus derivados, con el propósito de fomentar la diferenciación y el valor agregado de los productos de la cadena, considerando las particularidades regionales.</t>
  </si>
  <si>
    <t>12 meses el primer año, luego 12 meses cada 3 años</t>
  </si>
  <si>
    <t xml:space="preserve">Años 2, 5, 8, 11, 14, 17, 20 </t>
  </si>
  <si>
    <t>8.3.5. Capacitar, socializar, y brindar acompañamiento por parte de las instituciones de prevención, inspección, vigilancia y control, a los actores técnicos tales como, entidades territoriales, gremios, organizaciones, entre otros; encargados de la implementación de las normas técnicas y/o la normatividad en la cadena productiva, para favorecer su cumplimiento.</t>
  </si>
  <si>
    <t>9. Mejora de la gestión y articulación institucional de la cadena</t>
  </si>
  <si>
    <t>9.1. Adopción, promoción y seguimiento de la política pública de ordenamiento productivo para la cadena del cacao y su agroindustria</t>
  </si>
  <si>
    <t xml:space="preserve">9.1.1. Adoptar como marco de política pública para los próximos 20 años, el Plan de Ordenamiento Productivo de la cadena del cacao y su agroindustria, mediante resolución expedida por el Ministerio de Agricultura y Desarrollo Rural. </t>
  </si>
  <si>
    <t>Mes 1 del año 1</t>
  </si>
  <si>
    <t>Año 1</t>
  </si>
  <si>
    <t>9.1.2. Definir de manera colaborativa entre los actores de la cadena del cacao y su agroindustria, bajo la coordinación del Minagricultura y el Consejo Nacional Cacaotero, el esquema institucional para gestionar y ejecutar el Plan de Ordenamiento Productivo de la cadena, incluyendo los mecanismos operativos, técnicos, normativos y financieros necesarios para el funcionamiento de dicho esquema, según aplique.</t>
  </si>
  <si>
    <t>Dependiente 9.1.1</t>
  </si>
  <si>
    <t>6 meses el primer año</t>
  </si>
  <si>
    <t>Mes 6 del año 1</t>
  </si>
  <si>
    <t>9.1.3. Definir, por parte del Minagricultura en coordinación con el Consejo Nacional Cacaotero, el cronograma anual para la implementación del Plan de Ordenamiento Productivo de la cadena, teniendo en cuenta el cronograma de implementación propuesto en este Plan de acción, y el informe anual de seguimiento y evaluación del mismo.</t>
  </si>
  <si>
    <t>2 meses cada año</t>
  </si>
  <si>
    <t xml:space="preserve">9.1.4. Estructurar y gestionar el presupuesto de este Plan de Acción, teniendo en cuenta la estimación de costos y fuentes de financiación del portafolio de programas, el cronograma de implementación, así como los actores líderes y aliados, de orden territorial, nacional e internacional, relacionados con la gestión y asignación de los recursos requeridos. </t>
  </si>
  <si>
    <t xml:space="preserve">9.1.5. Diseñar e implementar un sistema de seguimiento y evaluación para el Plan de Ordenamiento Productivo de la cadena del cacao y su agroindustria, y generar, en coordinación entre el Ministerio de Agricultura y Desarrollo Rural y la Unidad de Planificación Rural Agropecuaria, un informe anual de seguimiento y evaluación de este Plan de Acción. </t>
  </si>
  <si>
    <t>12 meses el primer año y luego 2 meses cada año</t>
  </si>
  <si>
    <t>9.1.6. Elaborar y ejecutar un plan de comunicación y socialización del Plan de Ordenamiento Productivo para la cadena del cacao y su agroindustria, en el ámbito nacional y regional, principalmente dirigido a los actores líderes en la gestión e implementación del Plan, y a los departamentos y municipios con alta importancia para esta cadena.</t>
  </si>
  <si>
    <t>2 meses cada 4 años</t>
  </si>
  <si>
    <t>Año 1 al 17</t>
  </si>
  <si>
    <t>9.2. Mejora de la gestión y evaluación de los programas de apoyo e inversión</t>
  </si>
  <si>
    <t>9.2.1. Definir e implementar acciones para fortalecer el Consejo Nacional, así como para el fortalecimiento, constitución y formalización de los Comités Regionales, de la cadena del cacao y su agroindustria, mediante un proceso concertado y participativo entre sus miembros.</t>
  </si>
  <si>
    <t>9.2.2. Sensibilizar a las organizaciones gubernamentales, no gubernamentales y al sector privado, acerca de la importancia de la coordinación de programas y la inversión estratégica, para maximizar los beneficios y lograr el impacto esperado.</t>
  </si>
  <si>
    <t>1 mes cada año los primeros 3 años y luego cada 2 años</t>
  </si>
  <si>
    <t xml:space="preserve">9.2.3. Definir e implementar un mecanismo de coordinación y consolidación de los programas y proyectos de apoyo e inversión regional, nacional y de cooperación internacional, dirigidos a la cadena, con el fin de articular las iniciativas e intervenciones de cooperación, con las estrategias y metas nacionales. </t>
  </si>
  <si>
    <t>9.2.4. Involucrar activamente a los actores públicos, privados y de cooperación internacional en la planificación, ejecución y evaluación de los programas de apoyo e inversión dirigidos a la cadena, para orientar de manera efectiva los recursos e intervenciones regionales, de acuerdo con las directrices de la organización de Cadena a través del Consejo Nacional Cacaotero y los comités regionales cacaoteros, y en consonancia con el acuerdo de competitividad de la cadena de cacao chocolate y este Plan de Ordenamiento Productivo, entre otros instrumentos.</t>
  </si>
  <si>
    <t>Dependiente 9.2.3</t>
  </si>
  <si>
    <t>3 meses cada año</t>
  </si>
  <si>
    <t>9.2.5. Realizar un análisis para identificar posibles sinergias entre los diferentes programas y proyectos de apoyo e inversión, de manera que se puedan aprovechar oportunidades de colaboración y optimización de recursos, teniendo en cuenta la información generada a partir del sistema de información de la iniciativa 9.3.</t>
  </si>
  <si>
    <t xml:space="preserve">9.2.6. Evaluar los programas de apoyo e inversión en la cadena de cacao y su agroindustria, con el propósito de determinar su impacto en términos de desarrollo social, desempeño ambiental y mejora de la competitividad. </t>
  </si>
  <si>
    <t>9.3. Mejora de la gestión integral y coordinada de la información en la cadena</t>
  </si>
  <si>
    <t>9.3.1.  Identificar el estado del arte y los requerimientos de información de la cadena de cacao y su agroindustria, centrados en el monitoreo y análisis de la competitividad, la eficiencia, el desempeño productivo y la implementación de la política sectorial, determinando las fuentes y variables de información en sistemas existentes, entre otros criterios.</t>
  </si>
  <si>
    <t>Única Vez</t>
  </si>
  <si>
    <t>Mes 12 del año 1</t>
  </si>
  <si>
    <t>9.3.2. Elaborar un estudio técnico, financiero, jurídico y operativo, que incluya las fuentes de financiamiento, para la creación y operación del sistema integrado de información, definiendo el modelo de gestión, arquitectura y servicios tecnológicos de información, teniendo en cuenta los requerimientos de información y la interoperabilidad con otros sistemas.</t>
  </si>
  <si>
    <t>Dependiente 9.3.1.</t>
  </si>
  <si>
    <t>Mes 6 del año 2</t>
  </si>
  <si>
    <t xml:space="preserve">Año 2 </t>
  </si>
  <si>
    <t>9.3.3. Establecer acuerdos entre los actores generadores de información para la cadena de cacao y su agroindustria, en articulación con el Plan Estadístico Sectorial Agropecuario - (PES) Agropecuario  2022-2026 y con el Sistema Nacional Unificado de Información Rural y Agropecuaria (SNUIRA), entre otros, asegurando la interoperabilidad con los sistemas existentes, el flujo y calidad de la información, así como las medidas para el acceso a la información por parte de los actores (repositorio público de información).</t>
  </si>
  <si>
    <t>9.3.4. Crear y poner en marcha el sistema integrado de información para la cadena de cacao y su agroindustria, abarcando la recolección, procesamiento, análisis, monitoreo, actualización, publicación, y difusión de información y acceso, incluyendo datos de producción con costos diferenciados por región y sistemas de producción, estadísticas de áreas de cultivo y producción, información para la trazabilidad a lo largo de la cadena, identificación de clústeres, seguimiento a la formación de precios, procesos de transformación, estrategias de comercialización, análisis de mercados, comportamiento de primas según calidad, registro de programas de apoyo e inversión de los actores públicos, privados y de cooperación, evaluación de riesgos agroclimáticos, desempeño ambiental, modelos regionales de estimación y captura de GEI, monitoreo de cultivos en el marco de los compromisos cero deforestación, entre otros.</t>
  </si>
  <si>
    <t xml:space="preserve">Dependiente 9.3.1. y 9.3.2. </t>
  </si>
  <si>
    <t>Mes 7 del año 2</t>
  </si>
  <si>
    <t xml:space="preserve">9.3.5. Generar estudios especializados prioritarios para la cadena de cacao y su agroindustria, tales como  la caracterización de la producción a nivel regional partiendo de los avances del Censo Cacaotero y otras fuentes de información de caracterización existente en diferentes regiones del país,  incluyendo sistemas, productores, transformadores, comercializadores, empresas, organizaciones, esquemas asociativos y de integración, infraestructura, nivel tecnológico, capacidades empresariales, oferta de productos, nivel de desempeño, modelos de negocio exitosos, condiciones de calidad de vida y formación básica y técnica de los productores, y el análisis de estructura e inteligencia de mercados nacionales e internacionales, incluyendo entre otros, productos diferenciados, consumidores, tendencias, preferencias y segmentos de mercado. </t>
  </si>
  <si>
    <t xml:space="preserve">8 meses cada 10 años </t>
  </si>
  <si>
    <t>9.3.6. Impulsar la formulación y concertación del plan de tecnología de información para la cadena estableciendo una visión estratégica, tendencias, y dinámicas, en materia de Tecnologías de la Información y Comunicación, realizando su actualización periódica, y promoviendo el fortalecimiento de las entidades que generan la información requerida por la cadena.</t>
  </si>
  <si>
    <t>Dependiente 9.3.2.</t>
  </si>
  <si>
    <t xml:space="preserve">6 meses cada 4 años </t>
  </si>
  <si>
    <t>Mes 6 del año 18</t>
  </si>
  <si>
    <t>9.3.7. Socializar y difundir la oferta institucional relacionada con el uso y desarrollo de soluciones basadas en tecnología de información, al tiempo que se promueve la generación de alianzas público-privadas para acercar a los actores de la cadena y a las empresas prestadoras de servicios de tecnología e información, en respuesta a las demandas del sector en esta materia.</t>
  </si>
  <si>
    <t xml:space="preserve">4 meses cada año </t>
  </si>
  <si>
    <t>Mes 4 del año 12</t>
  </si>
  <si>
    <t>9.4. Fortalecimiento y creación de instrumentos de fomento y financiamiento para la cadena</t>
  </si>
  <si>
    <t xml:space="preserve">9.4.1. Revisar, diseñar y/o mejorar los instrumentos formales de financiamiento, para promover  el crecimiento, la cobertura y el acceso al crédito de fomento, tanto en modalidades individuales como asociativas, y para implementar garantías alternativas al crédito, como garantías mobiliarias, cesión de derechos, entre otros. </t>
  </si>
  <si>
    <t>4 meses cada 2 años</t>
  </si>
  <si>
    <t xml:space="preserve">9.4.2. Realizar las gestiones correspondientes en el marco de la Comisión Nacional de Crédito Agropecuario - CNCA, para dar continuidad en la asignación de recursos significativos, dirigidos a las líneas especiales de crédito e incentivos, que permitan mejorar el desempeño productivo, apalancar la inversión en activos y mitigar riesgos inherentes a la actividad productiva. </t>
  </si>
  <si>
    <t xml:space="preserve">9.4.3. Adaptar y/o mejorar instrumentos y mecanismos alternativos de comercialización y financiamiento, como contratos con entregas futuras y anticipo de recursos, forward, negociación de facturas, REPOS, factoring y leasing agropecuario, cesión de derechos económicos a favor de financiadores y/o cuyos riesgos puedan ser mitigados a través de garantías FAG, complementarias y otros instrumentos similares, que permitan mejorar la liquidez de los actores de la cadena, reducir riesgos y atraer inversionistas. </t>
  </si>
  <si>
    <t>9.4.4. Realizar la divulgación y promoción de los instrumentos financieros disponibles para el sector agropecuario (LEC, ICR y otros) que contribuyen a mejorar la competitividad y sostenibilidad de la cadena, entre los diferentes intermediarios financieros, con el propósito de fomentar su utilización y escalamiento por parte de los productores y transformadores de la cadena.</t>
  </si>
  <si>
    <t>1 mes cada año</t>
  </si>
  <si>
    <t>9.4.5. Promover acciones dirigidas a fortalecer la gestión y las inversiones del Fondo Nacional del Cacao, de conformidad con la normativa vigente, y con la colaboración de los actores involucrados, así como para el fortalecimiento del Fondo de Estabilización de Precios, con el fin de maximizar los beneficios en la asignación de recursos y contribuir de manera efectiva al crecimiento sostenible de la productividad y competitividad de la cadena del cacao y su agroindustria.</t>
  </si>
  <si>
    <t xml:space="preserve">9.4.6. Adaptar y/o mejorar los instrumentos para la gestión de riesgos climáticos, biológicos y de mercados, fomentando el uso de seguros agrícolas y cobertura de tasa de cambio, entre otros, en articulación con la Ley de seguridad jurídica y financiera del seguro agropecuario (Ley 2178 de 2021). </t>
  </si>
  <si>
    <t>9.4.7. Actualizar y fomentar programas y productos financieros que permitan la inclusión financiera de los actores de la cadena, mejorando el acceso y cobertura al crédito de fomento, en articulación con la Ley de fortalecimiento al financiamiento de los pequeños y medianos productores agropecuarios (Ley 2186 del 2022).</t>
  </si>
  <si>
    <t>9.4.8. Revisar, mejorar y fortalecer los instrumentos de política y programas orientados a la financiación y cofinanciación de iniciativas productivas bajo esquemas de asociatividad rural productiva o modelos asociativos de base social e integración, mediante mecanismos de financiamiento que promuevan la productividad y la mejora en la comercialización, como convocatorias para acceso a recursos, capital semilla, fondos autogestionados, crédito asociativo, microcrédito, fondos concursables, y servicios de la banca comercial, entre otros.</t>
  </si>
  <si>
    <t>4 meses cada año durante 10 años y luego cada 3 años</t>
  </si>
  <si>
    <t>9.4.9. Revisar, diseñar y fortalecer instrumentos de política y mecanismos alternativos que fomenten la formalización progresiva a lo largo de la cadena.</t>
  </si>
  <si>
    <t>¿LA IE DE ESTA FILA DEPENDE DEL INICIO DE LA IE DE LA COLUMNA PARA PODER INICIAR?</t>
  </si>
  <si>
    <t xml:space="preserve">Orden de implementación de la Iniciativa estratégica IE </t>
  </si>
  <si>
    <t>Iniciativas estratégicas y actividades predecesoras</t>
  </si>
  <si>
    <t>Duración de actividades predecesoras 
(meses)</t>
  </si>
  <si>
    <t>Fecha de inicio IE</t>
  </si>
  <si>
    <t xml:space="preserve">Grafico Inicio </t>
  </si>
  <si>
    <t>Fecha de finalización de la IE</t>
  </si>
  <si>
    <t xml:space="preserve">Grafico fin </t>
  </si>
  <si>
    <t>1.1.</t>
  </si>
  <si>
    <t>NO</t>
  </si>
  <si>
    <t>SI</t>
  </si>
  <si>
    <t xml:space="preserve">Primer Nivel </t>
  </si>
  <si>
    <t xml:space="preserve">9.3. actividad 9.3.5 (Espedificamente actividad 1.1.1) 
Iniciativa 9.1. actividad 9.1.2 + 9.1.3. </t>
  </si>
  <si>
    <t>1.2.</t>
  </si>
  <si>
    <t xml:space="preserve">Iniciativa 9.1. actividad 9.1.2 + 9.1.3. </t>
  </si>
  <si>
    <t>1.3.</t>
  </si>
  <si>
    <t xml:space="preserve">Segundo Nivel </t>
  </si>
  <si>
    <t xml:space="preserve">9.3. actividad 9.3.5; 
Iniciativa 9.1. actividad 9.1.2 + 9.1.3. </t>
  </si>
  <si>
    <t>2.1.</t>
  </si>
  <si>
    <t>2.2.</t>
  </si>
  <si>
    <t>2.3.</t>
  </si>
  <si>
    <t>3.1.</t>
  </si>
  <si>
    <t>3.2.</t>
  </si>
  <si>
    <t>4.1.</t>
  </si>
  <si>
    <t>4.2.</t>
  </si>
  <si>
    <t>4.3.</t>
  </si>
  <si>
    <t>4.4.</t>
  </si>
  <si>
    <t>5.1.</t>
  </si>
  <si>
    <t>5.2.</t>
  </si>
  <si>
    <t>6.1.</t>
  </si>
  <si>
    <t>6.2.</t>
  </si>
  <si>
    <t>7.1.</t>
  </si>
  <si>
    <t xml:space="preserve">9.3. actividad 9.3.5;
Iniciativa 9.1. actividad 9.1.2 + 9.1.3. </t>
  </si>
  <si>
    <t>7.2.</t>
  </si>
  <si>
    <t>7.3.</t>
  </si>
  <si>
    <t>8.1.</t>
  </si>
  <si>
    <t>8.2.</t>
  </si>
  <si>
    <t>8.3.</t>
  </si>
  <si>
    <t>9.1.</t>
  </si>
  <si>
    <t>NA</t>
  </si>
  <si>
    <t>9.2.</t>
  </si>
  <si>
    <t>9.3.</t>
  </si>
  <si>
    <t>9.4.</t>
  </si>
  <si>
    <t>Nombre</t>
  </si>
  <si>
    <t xml:space="preserve">Comienzo </t>
  </si>
  <si>
    <t xml:space="preserve">Duración días </t>
  </si>
  <si>
    <t xml:space="preserve">Fin </t>
  </si>
  <si>
    <t>Fecha de Inicio</t>
  </si>
  <si>
    <t>Fecha de finalización</t>
  </si>
  <si>
    <t>PRIMER NIVEL</t>
  </si>
  <si>
    <t>Depende únicamente de la iniciativa estratégica 9.1. Adopción, promoción y seguimiento de la política pública (…) Para la cadena del cacao y su agroindustria</t>
  </si>
  <si>
    <t>SEGUNDO NIVEL</t>
  </si>
  <si>
    <t>Depende de una o dos actividades  pertenecientes a IE de primer nivel para iniciar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</si>
</sst>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quot;$&quot;\ * #,##0.00_-;\-&quot;$&quot;\ * #,##0.00_-;_-&quot;$&quot;\ * &quot;-&quot;??_-;_-@_-"/>
    <numFmt numFmtId="165" formatCode="_(&quot;$&quot;\ * #,##0.00_);_(&quot;$&quot;\ * \(#,##0.00\);_(&quot;$&quot;\ * &quot;-&quot;??_);_(@_)"/>
  </numFmts>
  <fonts count="3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name val="Arial"/>
      <family val="2"/>
    </font>
    <font>
      <sz val="11"/>
      <color theme="1"/>
      <name val="Arial"/>
      <family val="2"/>
    </font>
    <font>
      <sz val="10"/>
      <name val="Arial"/>
      <family val="2"/>
    </font>
    <font>
      <u/>
      <sz val="11"/>
      <color theme="10"/>
      <name val="Calibri"/>
      <family val="2"/>
      <scheme val="minor"/>
    </font>
    <font>
      <b/>
      <sz val="11"/>
      <color theme="1"/>
      <name val="Arial"/>
      <family val="2"/>
    </font>
    <font>
      <b/>
      <sz val="10"/>
      <color theme="1" tint="0.14999847407452621"/>
      <name val="Arial"/>
      <family val="2"/>
    </font>
    <font>
      <sz val="10"/>
      <color theme="1" tint="0.14999847407452621"/>
      <name val="Arial"/>
      <family val="2"/>
    </font>
    <font>
      <sz val="10"/>
      <color theme="1"/>
      <name val="Arial"/>
      <family val="2"/>
    </font>
    <font>
      <sz val="10"/>
      <color rgb="FFFF0000"/>
      <name val="Arial"/>
      <family val="2"/>
    </font>
    <font>
      <u/>
      <sz val="12"/>
      <color theme="10"/>
      <name val="Calibri"/>
      <family val="2"/>
      <scheme val="minor"/>
    </font>
    <font>
      <b/>
      <sz val="12"/>
      <color theme="1"/>
      <name val="Arial"/>
      <family val="2"/>
    </font>
    <font>
      <sz val="12"/>
      <color theme="1"/>
      <name val="Arial"/>
      <family val="2"/>
    </font>
    <font>
      <u/>
      <sz val="24"/>
      <color theme="1"/>
      <name val="Arial"/>
      <family val="2"/>
    </font>
    <font>
      <u/>
      <sz val="24"/>
      <color theme="1"/>
      <name val="Arial Black"/>
      <family val="2"/>
    </font>
    <font>
      <u/>
      <sz val="18"/>
      <color theme="1"/>
      <name val="Arial"/>
      <family val="2"/>
    </font>
    <font>
      <u/>
      <sz val="18"/>
      <color theme="1"/>
      <name val="Arial Black"/>
      <family val="2"/>
    </font>
    <font>
      <b/>
      <sz val="12"/>
      <color theme="0"/>
      <name val="Arial"/>
      <family val="2"/>
    </font>
    <font>
      <b/>
      <sz val="10"/>
      <color theme="0"/>
      <name val="Arial Black"/>
      <family val="2"/>
    </font>
    <font>
      <sz val="10"/>
      <color theme="0"/>
      <name val="Arial Black"/>
      <family val="2"/>
    </font>
    <font>
      <sz val="12"/>
      <color theme="0"/>
      <name val="Calibri"/>
      <family val="2"/>
      <scheme val="minor"/>
    </font>
    <font>
      <sz val="12"/>
      <name val="Calibri"/>
      <family val="2"/>
      <scheme val="minor"/>
    </font>
    <font>
      <b/>
      <sz val="11"/>
      <name val="Arial"/>
      <family val="2"/>
    </font>
    <font>
      <sz val="11"/>
      <color theme="4"/>
      <name val="Arial"/>
      <family val="2"/>
    </font>
    <font>
      <sz val="12"/>
      <name val="Arial"/>
      <family val="2"/>
    </font>
  </fonts>
  <fills count="11">
    <fill>
      <patternFill patternType="none"/>
    </fill>
    <fill>
      <patternFill patternType="gray125"/>
    </fill>
    <fill>
      <patternFill patternType="solid">
        <fgColor theme="0"/>
        <bgColor indexed="64"/>
      </patternFill>
    </fill>
    <fill>
      <patternFill patternType="solid">
        <fgColor rgb="FFBDE9D8"/>
        <bgColor indexed="64"/>
      </patternFill>
    </fill>
    <fill>
      <patternFill patternType="solid">
        <fgColor theme="2" tint="-9.9978637043366805E-2"/>
        <bgColor indexed="64"/>
      </patternFill>
    </fill>
    <fill>
      <patternFill patternType="solid">
        <fgColor rgb="FF008640"/>
        <bgColor indexed="64"/>
      </patternFill>
    </fill>
    <fill>
      <patternFill patternType="solid">
        <fgColor theme="9"/>
        <bgColor indexed="64"/>
      </patternFill>
    </fill>
    <fill>
      <patternFill patternType="solid">
        <fgColor rgb="FF92D050"/>
        <bgColor indexed="64"/>
      </patternFill>
    </fill>
    <fill>
      <patternFill patternType="solid">
        <fgColor rgb="FFFFFFFF"/>
        <bgColor rgb="FF000000"/>
      </patternFill>
    </fill>
    <fill>
      <patternFill patternType="solid">
        <fgColor rgb="FF00B050"/>
        <bgColor indexed="64"/>
      </patternFill>
    </fill>
    <fill>
      <patternFill patternType="solid">
        <fgColor theme="8" tint="-0.249977111117893"/>
        <bgColor indexed="64"/>
      </patternFill>
    </fill>
  </fills>
  <borders count="20">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
      <left style="thin">
        <color theme="0" tint="-0.14990691854609822"/>
      </left>
      <right style="thin">
        <color theme="0" tint="-0.14990691854609822"/>
      </right>
      <top style="thin">
        <color theme="0" tint="-0.14990691854609822"/>
      </top>
      <bottom/>
      <diagonal/>
    </border>
    <border>
      <left style="thin">
        <color theme="2"/>
      </left>
      <right/>
      <top style="thin">
        <color theme="0" tint="-0.14990691854609822"/>
      </top>
      <bottom/>
      <diagonal/>
    </border>
    <border>
      <left style="thin">
        <color theme="2"/>
      </left>
      <right/>
      <top/>
      <bottom/>
      <diagonal/>
    </border>
    <border>
      <left style="thin">
        <color theme="0" tint="-0.14990691854609822"/>
      </left>
      <right style="thin">
        <color theme="2"/>
      </right>
      <top style="thin">
        <color theme="2"/>
      </top>
      <bottom/>
      <diagonal/>
    </border>
    <border>
      <left style="thin">
        <color theme="0" tint="-0.14990691854609822"/>
      </left>
      <right style="thin">
        <color theme="0" tint="-0.14990691854609822"/>
      </right>
      <top/>
      <bottom/>
      <diagonal/>
    </border>
    <border>
      <left style="thin">
        <color theme="0" tint="-0.14990691854609822"/>
      </left>
      <right style="thin">
        <color theme="2"/>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right/>
      <top style="thin">
        <color theme="2" tint="-0.249977111117893"/>
      </top>
      <bottom style="thin">
        <color theme="2" tint="-0.249977111117893"/>
      </bottom>
      <diagonal/>
    </border>
    <border>
      <left style="thin">
        <color theme="2" tint="-0.249977111117893"/>
      </left>
      <right/>
      <top/>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s>
  <cellStyleXfs count="50">
    <xf numFmtId="0" fontId="0" fillId="0" borderId="0"/>
    <xf numFmtId="0" fontId="6" fillId="0" borderId="0"/>
    <xf numFmtId="0" fontId="5" fillId="0" borderId="0"/>
    <xf numFmtId="0" fontId="5" fillId="0" borderId="0"/>
    <xf numFmtId="164" fontId="6" fillId="0" borderId="0" applyFont="0" applyFill="0" applyBorder="0" applyAlignment="0" applyProtection="0"/>
    <xf numFmtId="164" fontId="5" fillId="0" borderId="0" applyFont="0" applyFill="0" applyBorder="0" applyAlignment="0" applyProtection="0"/>
    <xf numFmtId="43" fontId="6" fillId="0" borderId="0" applyFont="0" applyFill="0" applyBorder="0" applyAlignment="0" applyProtection="0"/>
    <xf numFmtId="0" fontId="9" fillId="0" borderId="0"/>
    <xf numFmtId="43" fontId="5" fillId="0" borderId="0" applyFon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9" fontId="6"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10" fillId="0" borderId="0" applyNumberFormat="0" applyFill="0" applyBorder="0" applyAlignment="0" applyProtection="0"/>
    <xf numFmtId="0" fontId="5" fillId="0" borderId="0"/>
    <xf numFmtId="16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0" fontId="5" fillId="0" borderId="0"/>
    <xf numFmtId="164" fontId="5" fillId="0" borderId="0" applyFont="0" applyFill="0" applyBorder="0" applyAlignment="0" applyProtection="0"/>
    <xf numFmtId="43" fontId="5" fillId="0" borderId="0" applyFont="0" applyFill="0" applyBorder="0" applyAlignment="0" applyProtection="0"/>
    <xf numFmtId="0" fontId="5" fillId="0" borderId="0"/>
    <xf numFmtId="0" fontId="6" fillId="0" borderId="0"/>
    <xf numFmtId="0" fontId="9" fillId="0" borderId="0"/>
    <xf numFmtId="43" fontId="5" fillId="0" borderId="0" applyFont="0" applyFill="0" applyBorder="0" applyAlignment="0" applyProtection="0"/>
    <xf numFmtId="0" fontId="5" fillId="0" borderId="0"/>
    <xf numFmtId="165" fontId="5" fillId="0" borderId="0" applyFont="0" applyFill="0" applyBorder="0" applyAlignment="0" applyProtection="0"/>
    <xf numFmtId="164"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43" fontId="5" fillId="0" borderId="0" applyFont="0" applyFill="0" applyBorder="0" applyAlignment="0" applyProtection="0"/>
    <xf numFmtId="0" fontId="6" fillId="0" borderId="0"/>
    <xf numFmtId="43" fontId="5" fillId="0" borderId="0" applyFont="0" applyFill="0" applyBorder="0" applyAlignment="0" applyProtection="0"/>
    <xf numFmtId="0" fontId="4" fillId="0" borderId="0"/>
    <xf numFmtId="0" fontId="4" fillId="0" borderId="0"/>
    <xf numFmtId="0" fontId="3" fillId="0" borderId="0"/>
    <xf numFmtId="0" fontId="3" fillId="0" borderId="0"/>
    <xf numFmtId="0" fontId="16" fillId="0" borderId="0" applyNumberFormat="0" applyFill="0" applyBorder="0" applyAlignment="0" applyProtection="0"/>
    <xf numFmtId="0" fontId="2" fillId="0" borderId="0"/>
    <xf numFmtId="0" fontId="1" fillId="0" borderId="0"/>
  </cellStyleXfs>
  <cellXfs count="114">
    <xf numFmtId="0" fontId="0" fillId="0" borderId="0" xfId="0"/>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9" fillId="0" borderId="1" xfId="0" applyFont="1" applyBorder="1" applyAlignment="1">
      <alignment horizontal="center" vertical="center"/>
    </xf>
    <xf numFmtId="0" fontId="13" fillId="2" borderId="0" xfId="0" applyFont="1" applyFill="1" applyAlignment="1">
      <alignment vertical="center"/>
    </xf>
    <xf numFmtId="0" fontId="13" fillId="2" borderId="0" xfId="0" applyFont="1" applyFill="1" applyAlignment="1">
      <alignment horizontal="center" vertical="center"/>
    </xf>
    <xf numFmtId="0" fontId="12" fillId="3" borderId="1" xfId="0" applyFont="1" applyFill="1" applyBorder="1" applyAlignment="1">
      <alignment horizontal="center" vertical="center" wrapText="1"/>
    </xf>
    <xf numFmtId="0" fontId="13" fillId="2" borderId="1" xfId="0" applyFont="1" applyFill="1" applyBorder="1" applyAlignment="1">
      <alignment horizontal="center" vertical="center"/>
    </xf>
    <xf numFmtId="14" fontId="13" fillId="2" borderId="1" xfId="0" applyNumberFormat="1" applyFont="1" applyFill="1" applyBorder="1" applyAlignment="1">
      <alignment horizontal="center" vertical="center"/>
    </xf>
    <xf numFmtId="14" fontId="13" fillId="2" borderId="0" xfId="0" applyNumberFormat="1" applyFont="1" applyFill="1" applyAlignment="1">
      <alignment vertical="center"/>
    </xf>
    <xf numFmtId="0" fontId="13" fillId="2" borderId="2" xfId="0" applyFont="1" applyFill="1" applyBorder="1" applyAlignment="1">
      <alignment vertical="center"/>
    </xf>
    <xf numFmtId="0" fontId="9" fillId="2" borderId="2" xfId="0" applyFont="1" applyFill="1" applyBorder="1" applyAlignment="1">
      <alignment vertical="center" wrapText="1"/>
    </xf>
    <xf numFmtId="0" fontId="9" fillId="2" borderId="2" xfId="0" applyFont="1" applyFill="1" applyBorder="1" applyAlignment="1">
      <alignment horizontal="justify" vertical="center" wrapText="1"/>
    </xf>
    <xf numFmtId="0" fontId="9" fillId="2" borderId="2" xfId="0" applyFont="1" applyFill="1" applyBorder="1" applyAlignment="1">
      <alignment horizontal="left" vertical="center" wrapText="1"/>
    </xf>
    <xf numFmtId="0" fontId="13" fillId="4" borderId="1" xfId="0" applyFont="1" applyFill="1" applyBorder="1" applyAlignment="1">
      <alignment horizontal="center" vertical="center"/>
    </xf>
    <xf numFmtId="0" fontId="14" fillId="0" borderId="1" xfId="0" applyFont="1" applyBorder="1" applyAlignment="1">
      <alignment horizontal="center" vertical="center" wrapText="1"/>
    </xf>
    <xf numFmtId="0" fontId="8" fillId="2" borderId="0" xfId="45" applyFont="1" applyFill="1" applyAlignment="1">
      <alignment vertical="center"/>
    </xf>
    <xf numFmtId="0" fontId="8" fillId="2" borderId="0" xfId="45" applyFont="1" applyFill="1" applyAlignment="1">
      <alignment horizontal="left" vertical="center"/>
    </xf>
    <xf numFmtId="0" fontId="15" fillId="4" borderId="1" xfId="0" applyFont="1" applyFill="1" applyBorder="1" applyAlignment="1">
      <alignment horizontal="center" vertical="center"/>
    </xf>
    <xf numFmtId="0" fontId="9" fillId="2" borderId="1" xfId="0" applyFont="1" applyFill="1" applyBorder="1" applyAlignment="1">
      <alignment horizontal="center" vertical="center"/>
    </xf>
    <xf numFmtId="14" fontId="9" fillId="2" borderId="1" xfId="0"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vertical="center" wrapText="1"/>
    </xf>
    <xf numFmtId="0" fontId="9" fillId="0" borderId="2" xfId="0" applyFont="1" applyBorder="1" applyAlignment="1">
      <alignment horizontal="left" vertical="center" wrapText="1"/>
    </xf>
    <xf numFmtId="0" fontId="9" fillId="0" borderId="2" xfId="0" applyFont="1" applyBorder="1" applyAlignment="1">
      <alignment horizontal="justify" vertical="center" wrapText="1"/>
    </xf>
    <xf numFmtId="0" fontId="18" fillId="2" borderId="0" xfId="0" applyFont="1" applyFill="1"/>
    <xf numFmtId="0" fontId="18" fillId="2" borderId="0" xfId="0" applyFont="1" applyFill="1" applyAlignment="1">
      <alignment horizontal="center"/>
    </xf>
    <xf numFmtId="1" fontId="18" fillId="2" borderId="0" xfId="0" applyNumberFormat="1" applyFont="1" applyFill="1" applyAlignment="1">
      <alignment horizontal="center"/>
    </xf>
    <xf numFmtId="1" fontId="18" fillId="2" borderId="0" xfId="0" applyNumberFormat="1" applyFont="1" applyFill="1"/>
    <xf numFmtId="0" fontId="17" fillId="2" borderId="0" xfId="0" applyFont="1" applyFill="1" applyAlignment="1">
      <alignment horizontal="center"/>
    </xf>
    <xf numFmtId="0" fontId="19" fillId="2" borderId="0" xfId="45" applyFont="1" applyFill="1" applyAlignment="1">
      <alignment horizontal="left" vertical="center"/>
    </xf>
    <xf numFmtId="0" fontId="18" fillId="2" borderId="0" xfId="48" applyFont="1" applyFill="1"/>
    <xf numFmtId="0" fontId="18" fillId="2" borderId="3" xfId="48" applyFont="1" applyFill="1" applyBorder="1" applyAlignment="1">
      <alignment horizontal="justify" vertical="center" wrapText="1"/>
    </xf>
    <xf numFmtId="0" fontId="23" fillId="5" borderId="3" xfId="48" applyFont="1" applyFill="1" applyBorder="1" applyAlignment="1">
      <alignment horizontal="center" vertical="center"/>
    </xf>
    <xf numFmtId="0" fontId="23" fillId="5" borderId="0" xfId="0" applyFont="1" applyFill="1" applyAlignment="1">
      <alignment horizontal="center"/>
    </xf>
    <xf numFmtId="0" fontId="7" fillId="2" borderId="0" xfId="45" applyFont="1" applyFill="1" applyAlignment="1">
      <alignment vertical="center"/>
    </xf>
    <xf numFmtId="0" fontId="9" fillId="2" borderId="10" xfId="0" applyFont="1" applyFill="1" applyBorder="1" applyAlignment="1">
      <alignment horizontal="justify" vertical="center" wrapText="1"/>
    </xf>
    <xf numFmtId="0" fontId="8" fillId="2" borderId="10" xfId="45" applyFont="1" applyFill="1" applyBorder="1" applyAlignment="1">
      <alignment horizontal="center" vertical="center" wrapText="1"/>
    </xf>
    <xf numFmtId="0" fontId="8" fillId="0" borderId="10" xfId="45" applyFont="1" applyBorder="1" applyAlignment="1">
      <alignment horizontal="justify" vertical="center" wrapText="1"/>
    </xf>
    <xf numFmtId="0" fontId="8" fillId="0" borderId="10" xfId="45" applyFont="1" applyBorder="1" applyAlignment="1">
      <alignment horizontal="center" vertical="center" wrapText="1"/>
    </xf>
    <xf numFmtId="0" fontId="9" fillId="2" borderId="10" xfId="0" applyFont="1" applyFill="1" applyBorder="1" applyAlignment="1">
      <alignment horizontal="justify" vertical="center"/>
    </xf>
    <xf numFmtId="0" fontId="8" fillId="2" borderId="10" xfId="45" applyFont="1" applyFill="1" applyBorder="1" applyAlignment="1">
      <alignment horizontal="justify" vertical="center" wrapText="1"/>
    </xf>
    <xf numFmtId="0" fontId="9" fillId="0" borderId="10" xfId="0" applyFont="1" applyBorder="1" applyAlignment="1">
      <alignment horizontal="justify" vertical="center"/>
    </xf>
    <xf numFmtId="0" fontId="9" fillId="0" borderId="10" xfId="0" applyFont="1" applyBorder="1" applyAlignment="1">
      <alignment vertical="center" wrapText="1"/>
    </xf>
    <xf numFmtId="0" fontId="9" fillId="0" borderId="10" xfId="0" applyFont="1" applyBorder="1" applyAlignment="1">
      <alignment horizontal="justify" vertical="center" wrapText="1"/>
    </xf>
    <xf numFmtId="0" fontId="9" fillId="2" borderId="10" xfId="0" applyFont="1" applyFill="1" applyBorder="1" applyAlignment="1">
      <alignment vertical="center" wrapText="1"/>
    </xf>
    <xf numFmtId="0" fontId="7" fillId="0" borderId="10" xfId="45" applyFont="1" applyBorder="1" applyAlignment="1">
      <alignment horizontal="justify" vertical="center" wrapText="1"/>
    </xf>
    <xf numFmtId="0" fontId="8" fillId="0" borderId="10" xfId="45" applyFont="1" applyBorder="1" applyAlignment="1">
      <alignment vertical="center"/>
    </xf>
    <xf numFmtId="0" fontId="18" fillId="0" borderId="10" xfId="0" applyFont="1" applyBorder="1" applyAlignment="1">
      <alignment horizontal="center" vertical="center" wrapText="1"/>
    </xf>
    <xf numFmtId="0" fontId="12" fillId="7" borderId="1" xfId="0" applyFont="1" applyFill="1" applyBorder="1" applyAlignment="1">
      <alignment horizontal="center" vertical="center" wrapText="1"/>
    </xf>
    <xf numFmtId="0" fontId="16" fillId="2" borderId="3" xfId="47" quotePrefix="1" applyFill="1" applyBorder="1" applyAlignment="1">
      <alignment horizontal="center" vertical="center"/>
    </xf>
    <xf numFmtId="0" fontId="8" fillId="7" borderId="10" xfId="45" applyFont="1" applyFill="1" applyBorder="1" applyAlignment="1">
      <alignment horizontal="justify" vertical="center" wrapText="1"/>
    </xf>
    <xf numFmtId="0" fontId="8" fillId="7" borderId="10" xfId="45" applyFont="1" applyFill="1" applyBorder="1" applyAlignment="1">
      <alignment horizontal="center" vertical="center" wrapText="1"/>
    </xf>
    <xf numFmtId="0" fontId="8" fillId="0" borderId="0" xfId="45" applyFont="1" applyAlignment="1">
      <alignment vertical="center"/>
    </xf>
    <xf numFmtId="0" fontId="8" fillId="7" borderId="13" xfId="45" applyFont="1" applyFill="1" applyBorder="1" applyAlignment="1">
      <alignment horizontal="justify" vertical="center" wrapText="1"/>
    </xf>
    <xf numFmtId="0" fontId="8" fillId="2" borderId="15" xfId="45" applyFont="1" applyFill="1" applyBorder="1" applyAlignment="1">
      <alignment vertical="center"/>
    </xf>
    <xf numFmtId="0" fontId="8" fillId="2" borderId="1" xfId="45" applyFont="1" applyFill="1" applyBorder="1" applyAlignment="1">
      <alignment horizontal="center" vertical="center" wrapText="1"/>
    </xf>
    <xf numFmtId="0" fontId="7" fillId="2" borderId="10" xfId="45" applyFont="1" applyFill="1" applyBorder="1" applyAlignment="1">
      <alignment horizontal="center" vertical="center" wrapText="1"/>
    </xf>
    <xf numFmtId="0" fontId="29" fillId="7" borderId="10" xfId="45" applyFont="1" applyFill="1" applyBorder="1" applyAlignment="1">
      <alignment horizontal="justify" vertical="center" wrapText="1"/>
    </xf>
    <xf numFmtId="0" fontId="7" fillId="0" borderId="10" xfId="45" applyFont="1" applyBorder="1" applyAlignment="1">
      <alignment horizontal="center" vertical="center" wrapText="1"/>
    </xf>
    <xf numFmtId="0" fontId="8" fillId="2" borderId="0" xfId="45" applyFont="1" applyFill="1" applyAlignment="1">
      <alignment horizontal="center" vertical="center"/>
    </xf>
    <xf numFmtId="0" fontId="7" fillId="2" borderId="0" xfId="45" applyFont="1" applyFill="1" applyAlignment="1">
      <alignment horizontal="center" vertical="center"/>
    </xf>
    <xf numFmtId="0" fontId="11" fillId="9" borderId="2" xfId="0" applyFont="1" applyFill="1" applyBorder="1" applyAlignment="1">
      <alignment horizontal="center" vertical="center"/>
    </xf>
    <xf numFmtId="0" fontId="11" fillId="10" borderId="2" xfId="0" applyFont="1" applyFill="1" applyBorder="1" applyAlignment="1">
      <alignment horizontal="center" vertical="center"/>
    </xf>
    <xf numFmtId="0" fontId="30" fillId="2" borderId="3" xfId="48" applyFont="1" applyFill="1" applyBorder="1" applyAlignment="1">
      <alignment horizontal="justify" vertical="center" wrapText="1"/>
    </xf>
    <xf numFmtId="0" fontId="7" fillId="2" borderId="10" xfId="45" applyFont="1" applyFill="1" applyBorder="1" applyAlignment="1">
      <alignment horizontal="justify" vertical="center" wrapText="1"/>
    </xf>
    <xf numFmtId="0" fontId="7" fillId="2" borderId="1" xfId="45" applyFont="1" applyFill="1" applyBorder="1" applyAlignment="1">
      <alignment horizontal="center" vertical="center" wrapText="1"/>
    </xf>
    <xf numFmtId="0" fontId="7" fillId="8" borderId="18" xfId="0" applyFont="1" applyFill="1" applyBorder="1" applyAlignment="1">
      <alignment horizontal="center" vertical="center" wrapText="1"/>
    </xf>
    <xf numFmtId="0" fontId="8" fillId="0" borderId="10" xfId="49" applyFont="1" applyBorder="1" applyAlignment="1">
      <alignment horizontal="justify" vertical="center" wrapText="1"/>
    </xf>
    <xf numFmtId="0" fontId="8" fillId="7" borderId="10" xfId="49" applyFont="1" applyFill="1" applyBorder="1" applyAlignment="1">
      <alignment horizontal="justify" vertical="center" wrapText="1"/>
    </xf>
    <xf numFmtId="14" fontId="9" fillId="2" borderId="0" xfId="0" applyNumberFormat="1" applyFont="1" applyFill="1" applyAlignment="1">
      <alignment vertical="center"/>
    </xf>
    <xf numFmtId="0" fontId="9" fillId="2" borderId="0" xfId="0" applyFont="1" applyFill="1" applyAlignment="1">
      <alignment vertical="center"/>
    </xf>
    <xf numFmtId="0" fontId="7" fillId="2" borderId="1" xfId="45" applyFont="1" applyFill="1" applyBorder="1" applyAlignment="1">
      <alignment horizontal="justify" vertical="center" wrapText="1"/>
    </xf>
    <xf numFmtId="0" fontId="7" fillId="8" borderId="19" xfId="0" applyFont="1" applyFill="1" applyBorder="1" applyAlignment="1">
      <alignment horizontal="center" vertical="center" wrapText="1"/>
    </xf>
    <xf numFmtId="0" fontId="7" fillId="0" borderId="19" xfId="0" applyFont="1" applyBorder="1" applyAlignment="1">
      <alignment horizontal="center" vertical="center" wrapText="1"/>
    </xf>
    <xf numFmtId="0" fontId="7" fillId="2" borderId="10" xfId="49" applyFont="1" applyFill="1" applyBorder="1" applyAlignment="1">
      <alignment horizontal="center" vertical="center" wrapText="1"/>
    </xf>
    <xf numFmtId="0" fontId="21" fillId="2" borderId="0" xfId="45" applyFont="1" applyFill="1" applyAlignment="1">
      <alignment horizontal="center" vertical="center"/>
    </xf>
    <xf numFmtId="0" fontId="28" fillId="7" borderId="16" xfId="0" applyFont="1" applyFill="1" applyBorder="1" applyAlignment="1">
      <alignment horizontal="center"/>
    </xf>
    <xf numFmtId="0" fontId="28" fillId="7" borderId="14" xfId="0" applyFont="1" applyFill="1" applyBorder="1" applyAlignment="1">
      <alignment horizontal="center"/>
    </xf>
    <xf numFmtId="0" fontId="28" fillId="7" borderId="17" xfId="0" applyFont="1" applyFill="1" applyBorder="1" applyAlignment="1">
      <alignment horizont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8" fillId="2" borderId="11" xfId="45" applyFont="1" applyFill="1" applyBorder="1" applyAlignment="1">
      <alignment horizontal="center" vertical="center" wrapText="1"/>
    </xf>
    <xf numFmtId="0" fontId="7" fillId="0" borderId="11" xfId="45" applyFont="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1" xfId="0" applyFont="1" applyBorder="1" applyAlignment="1">
      <alignment horizontal="center" vertical="center" wrapText="1"/>
    </xf>
    <xf numFmtId="0" fontId="9" fillId="2" borderId="11" xfId="0" applyFont="1" applyFill="1" applyBorder="1" applyAlignment="1">
      <alignment horizontal="justify" vertical="center" wrapText="1"/>
    </xf>
    <xf numFmtId="0" fontId="9" fillId="2" borderId="12" xfId="0" applyFont="1" applyFill="1" applyBorder="1" applyAlignment="1">
      <alignment horizontal="justify" vertical="center" wrapText="1"/>
    </xf>
    <xf numFmtId="0" fontId="9" fillId="2" borderId="13" xfId="0" applyFont="1" applyFill="1" applyBorder="1" applyAlignment="1">
      <alignment horizontal="justify" vertical="center" wrapText="1"/>
    </xf>
    <xf numFmtId="0" fontId="8" fillId="2" borderId="10" xfId="45" applyFont="1" applyFill="1" applyBorder="1" applyAlignment="1">
      <alignment horizontal="center" vertical="center" wrapText="1"/>
    </xf>
    <xf numFmtId="0" fontId="0" fillId="0" borderId="10" xfId="0" applyBorder="1" applyAlignment="1">
      <alignment horizontal="center" vertical="center" wrapText="1"/>
    </xf>
    <xf numFmtId="0" fontId="9" fillId="2" borderId="10" xfId="0" applyFont="1" applyFill="1" applyBorder="1" applyAlignment="1">
      <alignment horizontal="center" vertical="center"/>
    </xf>
    <xf numFmtId="0" fontId="7" fillId="2" borderId="11" xfId="45" applyFont="1" applyFill="1" applyBorder="1" applyAlignment="1">
      <alignment horizontal="center" vertical="center" wrapText="1"/>
    </xf>
    <xf numFmtId="0" fontId="27" fillId="0" borderId="11" xfId="41" applyFont="1" applyBorder="1" applyAlignment="1">
      <alignment horizontal="center" vertical="center" wrapText="1"/>
    </xf>
    <xf numFmtId="0" fontId="9" fillId="2" borderId="11" xfId="0" applyFont="1" applyFill="1" applyBorder="1" applyAlignment="1">
      <alignment horizontal="justify" vertical="center"/>
    </xf>
    <xf numFmtId="0" fontId="9" fillId="2" borderId="12" xfId="0" applyFont="1" applyFill="1" applyBorder="1" applyAlignment="1">
      <alignment horizontal="justify" vertical="center"/>
    </xf>
    <xf numFmtId="0" fontId="9" fillId="2" borderId="13" xfId="0" applyFont="1" applyFill="1" applyBorder="1" applyAlignment="1">
      <alignment horizontal="justify" vertical="center"/>
    </xf>
    <xf numFmtId="0" fontId="9" fillId="2" borderId="11"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14" fillId="2" borderId="11" xfId="0" applyFont="1" applyFill="1" applyBorder="1" applyAlignment="1">
      <alignment horizontal="justify" vertical="center" wrapText="1"/>
    </xf>
    <xf numFmtId="0" fontId="14" fillId="2" borderId="12" xfId="0" applyFont="1" applyFill="1" applyBorder="1" applyAlignment="1">
      <alignment horizontal="justify" vertical="center" wrapText="1"/>
    </xf>
    <xf numFmtId="0" fontId="14" fillId="2" borderId="13" xfId="0" applyFont="1" applyFill="1" applyBorder="1" applyAlignment="1">
      <alignment horizontal="justify" vertical="center" wrapText="1"/>
    </xf>
    <xf numFmtId="0" fontId="8" fillId="2" borderId="11" xfId="0" applyFont="1" applyFill="1" applyBorder="1" applyAlignment="1">
      <alignment horizontal="justify" vertical="center" wrapText="1"/>
    </xf>
    <xf numFmtId="0" fontId="8" fillId="2" borderId="12" xfId="0" applyFont="1" applyFill="1" applyBorder="1" applyAlignment="1">
      <alignment horizontal="justify" vertical="center" wrapText="1"/>
    </xf>
    <xf numFmtId="0" fontId="8" fillId="2" borderId="13" xfId="0" applyFont="1" applyFill="1" applyBorder="1" applyAlignment="1">
      <alignment horizontal="justify" vertical="center" wrapText="1"/>
    </xf>
    <xf numFmtId="0" fontId="24" fillId="6" borderId="4" xfId="0" applyFont="1" applyFill="1" applyBorder="1" applyAlignment="1">
      <alignment horizontal="center" vertical="center"/>
    </xf>
    <xf numFmtId="0" fontId="0" fillId="0" borderId="8" xfId="0" applyBorder="1" applyAlignment="1">
      <alignment horizontal="center" vertical="center"/>
    </xf>
    <xf numFmtId="0" fontId="24" fillId="6" borderId="7" xfId="0" applyFont="1" applyFill="1" applyBorder="1" applyAlignment="1">
      <alignment horizontal="center" vertical="center"/>
    </xf>
    <xf numFmtId="0" fontId="0" fillId="0" borderId="9" xfId="0" applyBorder="1" applyAlignment="1">
      <alignment horizontal="center" vertical="center"/>
    </xf>
    <xf numFmtId="0" fontId="25" fillId="6" borderId="5" xfId="0" applyFont="1" applyFill="1" applyBorder="1" applyAlignment="1">
      <alignment horizontal="justify" vertical="center"/>
    </xf>
    <xf numFmtId="0" fontId="26" fillId="0" borderId="6" xfId="0" applyFont="1" applyBorder="1" applyAlignment="1">
      <alignment horizontal="justify" vertical="center"/>
    </xf>
  </cellXfs>
  <cellStyles count="50">
    <cellStyle name="Hipervínculo" xfId="47" builtinId="8"/>
    <cellStyle name="Hipervínculo 2" xfId="19" xr:uid="{94AA974F-AC0E-4E42-B316-FDE62CD0965C}"/>
    <cellStyle name="Millares [0] 2" xfId="10" xr:uid="{FFB5B3F0-3087-46DA-80DA-780A7C94F86A}"/>
    <cellStyle name="Millares 2" xfId="8" xr:uid="{9D5289FB-CB18-457B-9A99-06A265800E35}"/>
    <cellStyle name="Millares 2 2" xfId="6" xr:uid="{4C924B7C-3B97-40F2-A6AC-BDCEEB9ED556}"/>
    <cellStyle name="Millares 2 2 2" xfId="18" xr:uid="{2AD0F72C-F2C9-4FB8-93C6-01875AC5FD27}"/>
    <cellStyle name="Millares 2 3" xfId="14" xr:uid="{6F20E278-23DE-4B78-A195-B04E27AEEAF2}"/>
    <cellStyle name="Millares 2 3 2" xfId="31" xr:uid="{DC7666A9-BA53-42A9-A41C-1807682FD143}"/>
    <cellStyle name="Millares 3" xfId="9" xr:uid="{3E780A74-B3DF-4049-B498-D7D3E91E981E}"/>
    <cellStyle name="Millares 4" xfId="27" xr:uid="{0CC1D369-FA69-4CAD-A553-69435DAEF797}"/>
    <cellStyle name="Millares 5" xfId="24" xr:uid="{05E38B9E-498C-46FF-B2BA-22D88ECB833B}"/>
    <cellStyle name="Millares 6" xfId="37" xr:uid="{80C86D60-94F9-4D9D-BC33-02DE32CFF04A}"/>
    <cellStyle name="Millares 7" xfId="36" xr:uid="{8123A581-8D45-4B4D-BB55-B2A923180318}"/>
    <cellStyle name="Millares 8" xfId="40" xr:uid="{CF1674CC-D540-4435-98AA-7CCF4D2B53AA}"/>
    <cellStyle name="Millares 9" xfId="42" xr:uid="{8ED3ADB9-CD59-4FC2-A274-BECB4E86BC1B}"/>
    <cellStyle name="Moneda 2" xfId="4" xr:uid="{B878D9DF-FF52-49EC-946D-D7931549ED5F}"/>
    <cellStyle name="Moneda 2 2" xfId="5" xr:uid="{006AFA6D-0038-4DAD-BC7C-B723C81A4173}"/>
    <cellStyle name="Moneda 2 2 2" xfId="13" xr:uid="{ABE5CAA0-90CA-4B43-AB5A-6C2213914F18}"/>
    <cellStyle name="Moneda 2 2 2 2" xfId="26" xr:uid="{BFC34A09-F6F5-4499-B954-F4B308608696}"/>
    <cellStyle name="Moneda 2 2 2 3" xfId="34" xr:uid="{7B1DB957-987C-4CFB-8DA1-4469C57C8BA2}"/>
    <cellStyle name="Moneda 2 3" xfId="12" xr:uid="{7AB94D82-B9A3-4C66-AEE5-55ADCFA0B9E1}"/>
    <cellStyle name="Moneda 2 3 2" xfId="33" xr:uid="{D5AF91F0-7CB8-4DE4-BDB6-D39F6A497B1B}"/>
    <cellStyle name="Moneda 3" xfId="21" xr:uid="{ED454342-0208-49C3-9E8E-E3B6F7371CF0}"/>
    <cellStyle name="Normal" xfId="0" builtinId="0"/>
    <cellStyle name="Normal 2" xfId="1" xr:uid="{9F8F244A-0D9F-42A2-AB13-38196E35A5F3}"/>
    <cellStyle name="Normal 2 2" xfId="3" xr:uid="{EF8BCA5A-0B00-4F73-813E-70F95E2EE960}"/>
    <cellStyle name="Normal 2 2 2" xfId="20" xr:uid="{B25B38AD-3F5D-474E-BDD3-2FBC1C3DE3E2}"/>
    <cellStyle name="Normal 2 2 2 2" xfId="25" xr:uid="{C716E6A0-73E2-42D7-88C2-A8FAA2907D45}"/>
    <cellStyle name="Normal 2 2 3" xfId="16" xr:uid="{0A143E20-D46C-40E0-BDB3-9E9CD3C5389A}"/>
    <cellStyle name="Normal 2 2 3 2" xfId="17" xr:uid="{81DF6D79-D6D6-4530-B466-5E66A90A715A}"/>
    <cellStyle name="Normal 2 2 3 2 2" xfId="38" xr:uid="{4D9637D6-67FB-484F-8313-755FCEB9E232}"/>
    <cellStyle name="Normal 2 2 3 3" xfId="35" xr:uid="{B0A15F1C-150D-4D51-B5A2-160AC10BD9DC}"/>
    <cellStyle name="Normal 2 2 4" xfId="11" xr:uid="{4ABE5D3B-7EFD-413F-87DC-B41891DE420A}"/>
    <cellStyle name="Normal 2 2 4 3" xfId="32" xr:uid="{B5692D12-0AA2-4B91-9422-E280162BCEFB}"/>
    <cellStyle name="Normal 2 2 5" xfId="28" xr:uid="{508905F4-A9CB-45CD-AD55-F67183E484E0}"/>
    <cellStyle name="Normal 2 3" xfId="7" xr:uid="{81E74165-7C1A-4DA3-8F10-C596CDF6D238}"/>
    <cellStyle name="Normal 2 3 2" xfId="30" xr:uid="{BA196D13-A4EB-44BA-8022-0260D06098BE}"/>
    <cellStyle name="Normal 2 4" xfId="22" xr:uid="{F21BAADD-7A46-4497-8144-F6720E3C1176}"/>
    <cellStyle name="Normal 2 4 2" xfId="29" xr:uid="{AE1B7BAE-B99F-484C-BC87-29D26ABFA895}"/>
    <cellStyle name="Normal 2 4 2 2" xfId="39" xr:uid="{73008DDA-B191-4104-B0DF-EE33B9CBF575}"/>
    <cellStyle name="Normal 3" xfId="2" xr:uid="{D4DC8E0B-B5FD-401C-BB59-6A309530D4E8}"/>
    <cellStyle name="Normal 3 2" xfId="41" xr:uid="{47350E54-1A5B-4542-82A5-A11E29AF5859}"/>
    <cellStyle name="Normal 3 3" xfId="44" xr:uid="{EDB98E07-118E-4E29-9A64-59279ED65B3A}"/>
    <cellStyle name="Normal 3 3 2" xfId="46" xr:uid="{0C0476FB-4C5F-4F09-A1AA-2390A6FDE88F}"/>
    <cellStyle name="Normal 3 4" xfId="48" xr:uid="{BC1B5F6C-5CA2-4DD1-ABB2-EAA1B574A18C}"/>
    <cellStyle name="Normal 4" xfId="43" xr:uid="{797C963D-CF75-4938-AFD5-8ACD7D5AF0F7}"/>
    <cellStyle name="Normal 5" xfId="45" xr:uid="{6E6AB072-38DD-492D-A6F7-65F9EAC7A2C3}"/>
    <cellStyle name="Normal 5 2" xfId="49" xr:uid="{8C148283-8AB4-41CC-A560-F65A272DCD78}"/>
    <cellStyle name="Porcentaje 2" xfId="15" xr:uid="{FCBF6B57-F876-4FC1-98D4-440AE78957BB}"/>
    <cellStyle name="Porcentaje 2 2" xfId="23" xr:uid="{8570506C-7429-4182-BFDE-AE80D92BDD85}"/>
  </cellStyles>
  <dxfs count="0"/>
  <tableStyles count="0" defaultTableStyle="TableStyleMedium2" defaultPivotStyle="PivotStyleLight16"/>
  <colors>
    <mruColors>
      <color rgb="FF09796C"/>
      <color rgb="FF00FF00"/>
      <color rgb="FF008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customXml" Target="../customXml/item1.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000">
                <a:latin typeface="Arial" panose="020B0604020202020204" pitchFamily="34" charset="0"/>
                <a:cs typeface="Arial" panose="020B0604020202020204" pitchFamily="34" charset="0"/>
              </a:rPr>
              <a:t>Horizonte de Tiempo </a:t>
            </a:r>
          </a:p>
        </c:rich>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noFill/>
            <a:ln>
              <a:noFill/>
            </a:ln>
            <a:effectLst/>
          </c:spPr>
          <c:invertIfNegative val="0"/>
          <c:cat>
            <c:strRef>
              <c:f>'Diagrama_Gantt Cacao'!$A$3:$A$28</c:f>
              <c:strCache>
                <c:ptCount val="26"/>
                <c:pt idx="0">
                  <c:v>7.2.</c:v>
                </c:pt>
                <c:pt idx="1">
                  <c:v>7.1.</c:v>
                </c:pt>
                <c:pt idx="2">
                  <c:v>3.1.</c:v>
                </c:pt>
                <c:pt idx="3">
                  <c:v>2.3.</c:v>
                </c:pt>
                <c:pt idx="4">
                  <c:v>2.2.</c:v>
                </c:pt>
                <c:pt idx="5">
                  <c:v>2.1.</c:v>
                </c:pt>
                <c:pt idx="6">
                  <c:v>1.3.</c:v>
                </c:pt>
                <c:pt idx="7">
                  <c:v>9.4.</c:v>
                </c:pt>
                <c:pt idx="8">
                  <c:v>9.3.</c:v>
                </c:pt>
                <c:pt idx="9">
                  <c:v>9.2.</c:v>
                </c:pt>
                <c:pt idx="10">
                  <c:v>8.3.</c:v>
                </c:pt>
                <c:pt idx="11">
                  <c:v>8.2.</c:v>
                </c:pt>
                <c:pt idx="12">
                  <c:v>8.1.</c:v>
                </c:pt>
                <c:pt idx="13">
                  <c:v>7.3.</c:v>
                </c:pt>
                <c:pt idx="14">
                  <c:v>6.2.</c:v>
                </c:pt>
                <c:pt idx="15">
                  <c:v>6.1.</c:v>
                </c:pt>
                <c:pt idx="16">
                  <c:v>5.2.</c:v>
                </c:pt>
                <c:pt idx="17">
                  <c:v>5.1.</c:v>
                </c:pt>
                <c:pt idx="18">
                  <c:v>4.4.</c:v>
                </c:pt>
                <c:pt idx="19">
                  <c:v>4.3.</c:v>
                </c:pt>
                <c:pt idx="20">
                  <c:v>4.2.</c:v>
                </c:pt>
                <c:pt idx="21">
                  <c:v>4.1.</c:v>
                </c:pt>
                <c:pt idx="22">
                  <c:v>3.2.</c:v>
                </c:pt>
                <c:pt idx="23">
                  <c:v>1.2.</c:v>
                </c:pt>
                <c:pt idx="24">
                  <c:v>1.1.</c:v>
                </c:pt>
                <c:pt idx="25">
                  <c:v>9.1.</c:v>
                </c:pt>
              </c:strCache>
            </c:strRef>
          </c:cat>
          <c:val>
            <c:numRef>
              <c:f>'Diagrama_Gantt Cacao'!$B$3:$B$28</c:f>
              <c:numCache>
                <c:formatCode>m/d/yyyy</c:formatCode>
                <c:ptCount val="26"/>
                <c:pt idx="0">
                  <c:v>45717</c:v>
                </c:pt>
                <c:pt idx="1">
                  <c:v>45717</c:v>
                </c:pt>
                <c:pt idx="2">
                  <c:v>45717</c:v>
                </c:pt>
                <c:pt idx="3">
                  <c:v>45717</c:v>
                </c:pt>
                <c:pt idx="4">
                  <c:v>45717</c:v>
                </c:pt>
                <c:pt idx="5">
                  <c:v>45717</c:v>
                </c:pt>
                <c:pt idx="6">
                  <c:v>45717</c:v>
                </c:pt>
                <c:pt idx="7">
                  <c:v>45474</c:v>
                </c:pt>
                <c:pt idx="8">
                  <c:v>45474</c:v>
                </c:pt>
                <c:pt idx="9">
                  <c:v>45474</c:v>
                </c:pt>
                <c:pt idx="10">
                  <c:v>45474</c:v>
                </c:pt>
                <c:pt idx="11">
                  <c:v>45474</c:v>
                </c:pt>
                <c:pt idx="12">
                  <c:v>45474</c:v>
                </c:pt>
                <c:pt idx="13">
                  <c:v>45474</c:v>
                </c:pt>
                <c:pt idx="14">
                  <c:v>45474</c:v>
                </c:pt>
                <c:pt idx="15">
                  <c:v>45474</c:v>
                </c:pt>
                <c:pt idx="16">
                  <c:v>45474</c:v>
                </c:pt>
                <c:pt idx="17">
                  <c:v>45474</c:v>
                </c:pt>
                <c:pt idx="18">
                  <c:v>45474</c:v>
                </c:pt>
                <c:pt idx="19">
                  <c:v>45474</c:v>
                </c:pt>
                <c:pt idx="20">
                  <c:v>45474</c:v>
                </c:pt>
                <c:pt idx="21">
                  <c:v>45474</c:v>
                </c:pt>
                <c:pt idx="22">
                  <c:v>45474</c:v>
                </c:pt>
                <c:pt idx="23">
                  <c:v>45474</c:v>
                </c:pt>
                <c:pt idx="24">
                  <c:v>45474</c:v>
                </c:pt>
                <c:pt idx="25">
                  <c:v>45292</c:v>
                </c:pt>
              </c:numCache>
            </c:numRef>
          </c:val>
          <c:extLst>
            <c:ext xmlns:c16="http://schemas.microsoft.com/office/drawing/2014/chart" uri="{C3380CC4-5D6E-409C-BE32-E72D297353CC}">
              <c16:uniqueId val="{00000000-8C5A-4B4E-81D8-AD2415996AB2}"/>
            </c:ext>
          </c:extLst>
        </c:ser>
        <c:ser>
          <c:idx val="1"/>
          <c:order val="1"/>
          <c:spPr>
            <a:solidFill>
              <a:schemeClr val="accent2"/>
            </a:solidFill>
            <a:ln>
              <a:noFill/>
            </a:ln>
            <a:effectLst/>
          </c:spPr>
          <c:invertIfNegative val="0"/>
          <c:dPt>
            <c:idx val="0"/>
            <c:invertIfNegative val="0"/>
            <c:bubble3D val="0"/>
            <c:spPr>
              <a:solidFill>
                <a:srgbClr val="0070C0"/>
              </a:solidFill>
              <a:ln>
                <a:noFill/>
              </a:ln>
              <a:effectLst/>
            </c:spPr>
            <c:extLst>
              <c:ext xmlns:c16="http://schemas.microsoft.com/office/drawing/2014/chart" uri="{C3380CC4-5D6E-409C-BE32-E72D297353CC}">
                <c16:uniqueId val="{0000001F-8C5A-4B4E-81D8-AD2415996AB2}"/>
              </c:ext>
            </c:extLst>
          </c:dPt>
          <c:dPt>
            <c:idx val="1"/>
            <c:invertIfNegative val="0"/>
            <c:bubble3D val="0"/>
            <c:spPr>
              <a:solidFill>
                <a:srgbClr val="0070C0"/>
              </a:solidFill>
              <a:ln>
                <a:noFill/>
              </a:ln>
              <a:effectLst/>
            </c:spPr>
            <c:extLst>
              <c:ext xmlns:c16="http://schemas.microsoft.com/office/drawing/2014/chart" uri="{C3380CC4-5D6E-409C-BE32-E72D297353CC}">
                <c16:uniqueId val="{0000001E-8C5A-4B4E-81D8-AD2415996AB2}"/>
              </c:ext>
            </c:extLst>
          </c:dPt>
          <c:dPt>
            <c:idx val="2"/>
            <c:invertIfNegative val="0"/>
            <c:bubble3D val="0"/>
            <c:spPr>
              <a:solidFill>
                <a:srgbClr val="0070C0"/>
              </a:solidFill>
              <a:ln>
                <a:noFill/>
              </a:ln>
              <a:effectLst/>
            </c:spPr>
            <c:extLst>
              <c:ext xmlns:c16="http://schemas.microsoft.com/office/drawing/2014/chart" uri="{C3380CC4-5D6E-409C-BE32-E72D297353CC}">
                <c16:uniqueId val="{0000001D-8C5A-4B4E-81D8-AD2415996AB2}"/>
              </c:ext>
            </c:extLst>
          </c:dPt>
          <c:dPt>
            <c:idx val="3"/>
            <c:invertIfNegative val="0"/>
            <c:bubble3D val="0"/>
            <c:spPr>
              <a:solidFill>
                <a:srgbClr val="0070C0"/>
              </a:solidFill>
              <a:ln>
                <a:noFill/>
              </a:ln>
              <a:effectLst/>
            </c:spPr>
            <c:extLst>
              <c:ext xmlns:c16="http://schemas.microsoft.com/office/drawing/2014/chart" uri="{C3380CC4-5D6E-409C-BE32-E72D297353CC}">
                <c16:uniqueId val="{0000001C-8C5A-4B4E-81D8-AD2415996AB2}"/>
              </c:ext>
            </c:extLst>
          </c:dPt>
          <c:dPt>
            <c:idx val="4"/>
            <c:invertIfNegative val="0"/>
            <c:bubble3D val="0"/>
            <c:spPr>
              <a:solidFill>
                <a:schemeClr val="accent5">
                  <a:lumMod val="75000"/>
                </a:schemeClr>
              </a:solidFill>
              <a:ln>
                <a:noFill/>
              </a:ln>
              <a:effectLst/>
            </c:spPr>
            <c:extLst>
              <c:ext xmlns:c16="http://schemas.microsoft.com/office/drawing/2014/chart" uri="{C3380CC4-5D6E-409C-BE32-E72D297353CC}">
                <c16:uniqueId val="{0000001B-8C5A-4B4E-81D8-AD2415996AB2}"/>
              </c:ext>
            </c:extLst>
          </c:dPt>
          <c:dPt>
            <c:idx val="5"/>
            <c:invertIfNegative val="0"/>
            <c:bubble3D val="0"/>
            <c:spPr>
              <a:solidFill>
                <a:srgbClr val="0070C0"/>
              </a:solidFill>
              <a:ln>
                <a:noFill/>
              </a:ln>
              <a:effectLst/>
            </c:spPr>
            <c:extLst>
              <c:ext xmlns:c16="http://schemas.microsoft.com/office/drawing/2014/chart" uri="{C3380CC4-5D6E-409C-BE32-E72D297353CC}">
                <c16:uniqueId val="{0000001A-8C5A-4B4E-81D8-AD2415996AB2}"/>
              </c:ext>
            </c:extLst>
          </c:dPt>
          <c:dPt>
            <c:idx val="6"/>
            <c:invertIfNegative val="0"/>
            <c:bubble3D val="0"/>
            <c:spPr>
              <a:solidFill>
                <a:srgbClr val="0070C0"/>
              </a:solidFill>
              <a:ln>
                <a:noFill/>
              </a:ln>
              <a:effectLst/>
            </c:spPr>
            <c:extLst>
              <c:ext xmlns:c16="http://schemas.microsoft.com/office/drawing/2014/chart" uri="{C3380CC4-5D6E-409C-BE32-E72D297353CC}">
                <c16:uniqueId val="{00000019-8C5A-4B4E-81D8-AD2415996AB2}"/>
              </c:ext>
            </c:extLst>
          </c:dPt>
          <c:dPt>
            <c:idx val="7"/>
            <c:invertIfNegative val="0"/>
            <c:bubble3D val="0"/>
            <c:spPr>
              <a:solidFill>
                <a:srgbClr val="00B050"/>
              </a:solidFill>
              <a:ln>
                <a:noFill/>
              </a:ln>
              <a:effectLst/>
            </c:spPr>
            <c:extLst>
              <c:ext xmlns:c16="http://schemas.microsoft.com/office/drawing/2014/chart" uri="{C3380CC4-5D6E-409C-BE32-E72D297353CC}">
                <c16:uniqueId val="{00000018-8C5A-4B4E-81D8-AD2415996AB2}"/>
              </c:ext>
            </c:extLst>
          </c:dPt>
          <c:dPt>
            <c:idx val="8"/>
            <c:invertIfNegative val="0"/>
            <c:bubble3D val="0"/>
            <c:spPr>
              <a:solidFill>
                <a:srgbClr val="00B050"/>
              </a:solidFill>
              <a:ln>
                <a:noFill/>
              </a:ln>
              <a:effectLst/>
            </c:spPr>
            <c:extLst>
              <c:ext xmlns:c16="http://schemas.microsoft.com/office/drawing/2014/chart" uri="{C3380CC4-5D6E-409C-BE32-E72D297353CC}">
                <c16:uniqueId val="{00000017-8C5A-4B4E-81D8-AD2415996AB2}"/>
              </c:ext>
            </c:extLst>
          </c:dPt>
          <c:dPt>
            <c:idx val="9"/>
            <c:invertIfNegative val="0"/>
            <c:bubble3D val="0"/>
            <c:spPr>
              <a:solidFill>
                <a:srgbClr val="00B050"/>
              </a:solidFill>
              <a:ln>
                <a:noFill/>
              </a:ln>
              <a:effectLst/>
            </c:spPr>
            <c:extLst>
              <c:ext xmlns:c16="http://schemas.microsoft.com/office/drawing/2014/chart" uri="{C3380CC4-5D6E-409C-BE32-E72D297353CC}">
                <c16:uniqueId val="{00000016-8C5A-4B4E-81D8-AD2415996AB2}"/>
              </c:ext>
            </c:extLst>
          </c:dPt>
          <c:dPt>
            <c:idx val="10"/>
            <c:invertIfNegative val="0"/>
            <c:bubble3D val="0"/>
            <c:spPr>
              <a:solidFill>
                <a:srgbClr val="00B050"/>
              </a:solidFill>
              <a:ln>
                <a:noFill/>
              </a:ln>
              <a:effectLst/>
            </c:spPr>
            <c:extLst>
              <c:ext xmlns:c16="http://schemas.microsoft.com/office/drawing/2014/chart" uri="{C3380CC4-5D6E-409C-BE32-E72D297353CC}">
                <c16:uniqueId val="{00000015-8C5A-4B4E-81D8-AD2415996AB2}"/>
              </c:ext>
            </c:extLst>
          </c:dPt>
          <c:dPt>
            <c:idx val="11"/>
            <c:invertIfNegative val="0"/>
            <c:bubble3D val="0"/>
            <c:spPr>
              <a:solidFill>
                <a:srgbClr val="00B050"/>
              </a:solidFill>
              <a:ln>
                <a:noFill/>
              </a:ln>
              <a:effectLst/>
            </c:spPr>
            <c:extLst>
              <c:ext xmlns:c16="http://schemas.microsoft.com/office/drawing/2014/chart" uri="{C3380CC4-5D6E-409C-BE32-E72D297353CC}">
                <c16:uniqueId val="{00000014-8C5A-4B4E-81D8-AD2415996AB2}"/>
              </c:ext>
            </c:extLst>
          </c:dPt>
          <c:dPt>
            <c:idx val="12"/>
            <c:invertIfNegative val="0"/>
            <c:bubble3D val="0"/>
            <c:spPr>
              <a:solidFill>
                <a:srgbClr val="00B050"/>
              </a:solidFill>
              <a:ln>
                <a:noFill/>
              </a:ln>
              <a:effectLst/>
            </c:spPr>
            <c:extLst>
              <c:ext xmlns:c16="http://schemas.microsoft.com/office/drawing/2014/chart" uri="{C3380CC4-5D6E-409C-BE32-E72D297353CC}">
                <c16:uniqueId val="{00000013-8C5A-4B4E-81D8-AD2415996AB2}"/>
              </c:ext>
            </c:extLst>
          </c:dPt>
          <c:dPt>
            <c:idx val="13"/>
            <c:invertIfNegative val="0"/>
            <c:bubble3D val="0"/>
            <c:spPr>
              <a:solidFill>
                <a:srgbClr val="00B050"/>
              </a:solidFill>
              <a:ln>
                <a:noFill/>
              </a:ln>
              <a:effectLst/>
            </c:spPr>
            <c:extLst>
              <c:ext xmlns:c16="http://schemas.microsoft.com/office/drawing/2014/chart" uri="{C3380CC4-5D6E-409C-BE32-E72D297353CC}">
                <c16:uniqueId val="{00000012-8C5A-4B4E-81D8-AD2415996AB2}"/>
              </c:ext>
            </c:extLst>
          </c:dPt>
          <c:dPt>
            <c:idx val="14"/>
            <c:invertIfNegative val="0"/>
            <c:bubble3D val="0"/>
            <c:spPr>
              <a:solidFill>
                <a:srgbClr val="00B050"/>
              </a:solidFill>
              <a:ln>
                <a:noFill/>
              </a:ln>
              <a:effectLst/>
            </c:spPr>
            <c:extLst>
              <c:ext xmlns:c16="http://schemas.microsoft.com/office/drawing/2014/chart" uri="{C3380CC4-5D6E-409C-BE32-E72D297353CC}">
                <c16:uniqueId val="{00000011-8C5A-4B4E-81D8-AD2415996AB2}"/>
              </c:ext>
            </c:extLst>
          </c:dPt>
          <c:dPt>
            <c:idx val="15"/>
            <c:invertIfNegative val="0"/>
            <c:bubble3D val="0"/>
            <c:spPr>
              <a:solidFill>
                <a:srgbClr val="00B050"/>
              </a:solidFill>
              <a:ln>
                <a:noFill/>
              </a:ln>
              <a:effectLst/>
            </c:spPr>
            <c:extLst>
              <c:ext xmlns:c16="http://schemas.microsoft.com/office/drawing/2014/chart" uri="{C3380CC4-5D6E-409C-BE32-E72D297353CC}">
                <c16:uniqueId val="{00000010-8C5A-4B4E-81D8-AD2415996AB2}"/>
              </c:ext>
            </c:extLst>
          </c:dPt>
          <c:dPt>
            <c:idx val="16"/>
            <c:invertIfNegative val="0"/>
            <c:bubble3D val="0"/>
            <c:spPr>
              <a:solidFill>
                <a:srgbClr val="00B050"/>
              </a:solidFill>
              <a:ln>
                <a:noFill/>
              </a:ln>
              <a:effectLst/>
            </c:spPr>
            <c:extLst>
              <c:ext xmlns:c16="http://schemas.microsoft.com/office/drawing/2014/chart" uri="{C3380CC4-5D6E-409C-BE32-E72D297353CC}">
                <c16:uniqueId val="{0000000F-8C5A-4B4E-81D8-AD2415996AB2}"/>
              </c:ext>
            </c:extLst>
          </c:dPt>
          <c:dPt>
            <c:idx val="17"/>
            <c:invertIfNegative val="0"/>
            <c:bubble3D val="0"/>
            <c:spPr>
              <a:solidFill>
                <a:srgbClr val="00B050"/>
              </a:solidFill>
              <a:ln>
                <a:noFill/>
              </a:ln>
              <a:effectLst/>
            </c:spPr>
            <c:extLst>
              <c:ext xmlns:c16="http://schemas.microsoft.com/office/drawing/2014/chart" uri="{C3380CC4-5D6E-409C-BE32-E72D297353CC}">
                <c16:uniqueId val="{0000000E-8C5A-4B4E-81D8-AD2415996AB2}"/>
              </c:ext>
            </c:extLst>
          </c:dPt>
          <c:dPt>
            <c:idx val="18"/>
            <c:invertIfNegative val="0"/>
            <c:bubble3D val="0"/>
            <c:spPr>
              <a:solidFill>
                <a:srgbClr val="00B050"/>
              </a:solidFill>
              <a:ln>
                <a:noFill/>
              </a:ln>
              <a:effectLst/>
            </c:spPr>
            <c:extLst>
              <c:ext xmlns:c16="http://schemas.microsoft.com/office/drawing/2014/chart" uri="{C3380CC4-5D6E-409C-BE32-E72D297353CC}">
                <c16:uniqueId val="{0000000D-8C5A-4B4E-81D8-AD2415996AB2}"/>
              </c:ext>
            </c:extLst>
          </c:dPt>
          <c:dPt>
            <c:idx val="19"/>
            <c:invertIfNegative val="0"/>
            <c:bubble3D val="0"/>
            <c:spPr>
              <a:solidFill>
                <a:srgbClr val="00B050"/>
              </a:solidFill>
              <a:ln>
                <a:noFill/>
              </a:ln>
              <a:effectLst/>
            </c:spPr>
            <c:extLst>
              <c:ext xmlns:c16="http://schemas.microsoft.com/office/drawing/2014/chart" uri="{C3380CC4-5D6E-409C-BE32-E72D297353CC}">
                <c16:uniqueId val="{0000000C-8C5A-4B4E-81D8-AD2415996AB2}"/>
              </c:ext>
            </c:extLst>
          </c:dPt>
          <c:dPt>
            <c:idx val="20"/>
            <c:invertIfNegative val="0"/>
            <c:bubble3D val="0"/>
            <c:spPr>
              <a:solidFill>
                <a:srgbClr val="00B050"/>
              </a:solidFill>
              <a:ln>
                <a:noFill/>
              </a:ln>
              <a:effectLst/>
            </c:spPr>
            <c:extLst>
              <c:ext xmlns:c16="http://schemas.microsoft.com/office/drawing/2014/chart" uri="{C3380CC4-5D6E-409C-BE32-E72D297353CC}">
                <c16:uniqueId val="{0000000B-8C5A-4B4E-81D8-AD2415996AB2}"/>
              </c:ext>
            </c:extLst>
          </c:dPt>
          <c:dPt>
            <c:idx val="21"/>
            <c:invertIfNegative val="0"/>
            <c:bubble3D val="0"/>
            <c:spPr>
              <a:solidFill>
                <a:srgbClr val="00B050"/>
              </a:solidFill>
              <a:ln>
                <a:noFill/>
              </a:ln>
              <a:effectLst/>
            </c:spPr>
            <c:extLst>
              <c:ext xmlns:c16="http://schemas.microsoft.com/office/drawing/2014/chart" uri="{C3380CC4-5D6E-409C-BE32-E72D297353CC}">
                <c16:uniqueId val="{0000000A-8C5A-4B4E-81D8-AD2415996AB2}"/>
              </c:ext>
            </c:extLst>
          </c:dPt>
          <c:dPt>
            <c:idx val="22"/>
            <c:invertIfNegative val="0"/>
            <c:bubble3D val="0"/>
            <c:spPr>
              <a:solidFill>
                <a:srgbClr val="00B050"/>
              </a:solidFill>
              <a:ln>
                <a:noFill/>
              </a:ln>
              <a:effectLst/>
            </c:spPr>
            <c:extLst>
              <c:ext xmlns:c16="http://schemas.microsoft.com/office/drawing/2014/chart" uri="{C3380CC4-5D6E-409C-BE32-E72D297353CC}">
                <c16:uniqueId val="{00000009-8C5A-4B4E-81D8-AD2415996AB2}"/>
              </c:ext>
            </c:extLst>
          </c:dPt>
          <c:dPt>
            <c:idx val="23"/>
            <c:invertIfNegative val="0"/>
            <c:bubble3D val="0"/>
            <c:spPr>
              <a:solidFill>
                <a:srgbClr val="00B050"/>
              </a:solidFill>
              <a:ln>
                <a:noFill/>
              </a:ln>
              <a:effectLst/>
            </c:spPr>
            <c:extLst>
              <c:ext xmlns:c16="http://schemas.microsoft.com/office/drawing/2014/chart" uri="{C3380CC4-5D6E-409C-BE32-E72D297353CC}">
                <c16:uniqueId val="{00000008-8C5A-4B4E-81D8-AD2415996AB2}"/>
              </c:ext>
            </c:extLst>
          </c:dPt>
          <c:dPt>
            <c:idx val="24"/>
            <c:invertIfNegative val="0"/>
            <c:bubble3D val="0"/>
            <c:spPr>
              <a:solidFill>
                <a:srgbClr val="00B050"/>
              </a:solidFill>
              <a:ln>
                <a:noFill/>
              </a:ln>
              <a:effectLst/>
            </c:spPr>
            <c:extLst>
              <c:ext xmlns:c16="http://schemas.microsoft.com/office/drawing/2014/chart" uri="{C3380CC4-5D6E-409C-BE32-E72D297353CC}">
                <c16:uniqueId val="{00000007-8C5A-4B4E-81D8-AD2415996AB2}"/>
              </c:ext>
            </c:extLst>
          </c:dPt>
          <c:dPt>
            <c:idx val="25"/>
            <c:invertIfNegative val="0"/>
            <c:bubble3D val="0"/>
            <c:spPr>
              <a:solidFill>
                <a:srgbClr val="00B050"/>
              </a:solidFill>
              <a:ln>
                <a:noFill/>
              </a:ln>
              <a:effectLst/>
            </c:spPr>
            <c:extLst>
              <c:ext xmlns:c16="http://schemas.microsoft.com/office/drawing/2014/chart" uri="{C3380CC4-5D6E-409C-BE32-E72D297353CC}">
                <c16:uniqueId val="{00000006-8C5A-4B4E-81D8-AD2415996AB2}"/>
              </c:ext>
            </c:extLst>
          </c:dPt>
          <c:cat>
            <c:strRef>
              <c:f>'Diagrama_Gantt Cacao'!$A$3:$A$28</c:f>
              <c:strCache>
                <c:ptCount val="26"/>
                <c:pt idx="0">
                  <c:v>7.2.</c:v>
                </c:pt>
                <c:pt idx="1">
                  <c:v>7.1.</c:v>
                </c:pt>
                <c:pt idx="2">
                  <c:v>3.1.</c:v>
                </c:pt>
                <c:pt idx="3">
                  <c:v>2.3.</c:v>
                </c:pt>
                <c:pt idx="4">
                  <c:v>2.2.</c:v>
                </c:pt>
                <c:pt idx="5">
                  <c:v>2.1.</c:v>
                </c:pt>
                <c:pt idx="6">
                  <c:v>1.3.</c:v>
                </c:pt>
                <c:pt idx="7">
                  <c:v>9.4.</c:v>
                </c:pt>
                <c:pt idx="8">
                  <c:v>9.3.</c:v>
                </c:pt>
                <c:pt idx="9">
                  <c:v>9.2.</c:v>
                </c:pt>
                <c:pt idx="10">
                  <c:v>8.3.</c:v>
                </c:pt>
                <c:pt idx="11">
                  <c:v>8.2.</c:v>
                </c:pt>
                <c:pt idx="12">
                  <c:v>8.1.</c:v>
                </c:pt>
                <c:pt idx="13">
                  <c:v>7.3.</c:v>
                </c:pt>
                <c:pt idx="14">
                  <c:v>6.2.</c:v>
                </c:pt>
                <c:pt idx="15">
                  <c:v>6.1.</c:v>
                </c:pt>
                <c:pt idx="16">
                  <c:v>5.2.</c:v>
                </c:pt>
                <c:pt idx="17">
                  <c:v>5.1.</c:v>
                </c:pt>
                <c:pt idx="18">
                  <c:v>4.4.</c:v>
                </c:pt>
                <c:pt idx="19">
                  <c:v>4.3.</c:v>
                </c:pt>
                <c:pt idx="20">
                  <c:v>4.2.</c:v>
                </c:pt>
                <c:pt idx="21">
                  <c:v>4.1.</c:v>
                </c:pt>
                <c:pt idx="22">
                  <c:v>3.2.</c:v>
                </c:pt>
                <c:pt idx="23">
                  <c:v>1.2.</c:v>
                </c:pt>
                <c:pt idx="24">
                  <c:v>1.1.</c:v>
                </c:pt>
                <c:pt idx="25">
                  <c:v>9.1.</c:v>
                </c:pt>
              </c:strCache>
            </c:strRef>
          </c:cat>
          <c:val>
            <c:numRef>
              <c:f>'Diagrama_Gantt Cacao'!$C$3:$C$28</c:f>
              <c:numCache>
                <c:formatCode>0</c:formatCode>
                <c:ptCount val="26"/>
                <c:pt idx="0">
                  <c:v>6879</c:v>
                </c:pt>
                <c:pt idx="1">
                  <c:v>6879</c:v>
                </c:pt>
                <c:pt idx="2">
                  <c:v>6879</c:v>
                </c:pt>
                <c:pt idx="3">
                  <c:v>6879</c:v>
                </c:pt>
                <c:pt idx="4">
                  <c:v>6879</c:v>
                </c:pt>
                <c:pt idx="5">
                  <c:v>6879</c:v>
                </c:pt>
                <c:pt idx="6">
                  <c:v>6879</c:v>
                </c:pt>
                <c:pt idx="7">
                  <c:v>7122</c:v>
                </c:pt>
                <c:pt idx="8">
                  <c:v>7122</c:v>
                </c:pt>
                <c:pt idx="9">
                  <c:v>7122</c:v>
                </c:pt>
                <c:pt idx="10">
                  <c:v>7122</c:v>
                </c:pt>
                <c:pt idx="11">
                  <c:v>7122</c:v>
                </c:pt>
                <c:pt idx="12">
                  <c:v>7122</c:v>
                </c:pt>
                <c:pt idx="13">
                  <c:v>7122</c:v>
                </c:pt>
                <c:pt idx="14">
                  <c:v>7122</c:v>
                </c:pt>
                <c:pt idx="15">
                  <c:v>7122</c:v>
                </c:pt>
                <c:pt idx="16">
                  <c:v>7122</c:v>
                </c:pt>
                <c:pt idx="17">
                  <c:v>7122</c:v>
                </c:pt>
                <c:pt idx="18">
                  <c:v>7122</c:v>
                </c:pt>
                <c:pt idx="19">
                  <c:v>7122</c:v>
                </c:pt>
                <c:pt idx="20">
                  <c:v>7122</c:v>
                </c:pt>
                <c:pt idx="21">
                  <c:v>7122</c:v>
                </c:pt>
                <c:pt idx="22">
                  <c:v>6757</c:v>
                </c:pt>
                <c:pt idx="23">
                  <c:v>7122</c:v>
                </c:pt>
                <c:pt idx="24">
                  <c:v>7122</c:v>
                </c:pt>
                <c:pt idx="25">
                  <c:v>7304</c:v>
                </c:pt>
              </c:numCache>
            </c:numRef>
          </c:val>
          <c:extLst>
            <c:ext xmlns:c16="http://schemas.microsoft.com/office/drawing/2014/chart" uri="{C3380CC4-5D6E-409C-BE32-E72D297353CC}">
              <c16:uniqueId val="{00000002-8C5A-4B4E-81D8-AD2415996AB2}"/>
            </c:ext>
          </c:extLst>
        </c:ser>
        <c:dLbls>
          <c:showLegendKey val="0"/>
          <c:showVal val="0"/>
          <c:showCatName val="0"/>
          <c:showSerName val="0"/>
          <c:showPercent val="0"/>
          <c:showBubbleSize val="0"/>
        </c:dLbls>
        <c:gapWidth val="150"/>
        <c:overlap val="100"/>
        <c:axId val="726813136"/>
        <c:axId val="726816048"/>
      </c:barChart>
      <c:catAx>
        <c:axId val="7268131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816048"/>
        <c:crosses val="autoZero"/>
        <c:auto val="1"/>
        <c:lblAlgn val="ctr"/>
        <c:lblOffset val="100"/>
        <c:noMultiLvlLbl val="0"/>
      </c:catAx>
      <c:valAx>
        <c:axId val="726816048"/>
        <c:scaling>
          <c:orientation val="minMax"/>
          <c:max val="52596"/>
          <c:min val="45292"/>
        </c:scaling>
        <c:delete val="0"/>
        <c:axPos val="b"/>
        <c:majorGridlines>
          <c:spPr>
            <a:ln w="9525" cap="flat" cmpd="sng" algn="ctr">
              <a:solidFill>
                <a:schemeClr val="tx1">
                  <a:lumMod val="15000"/>
                  <a:lumOff val="85000"/>
                </a:schemeClr>
              </a:solidFill>
              <a:round/>
            </a:ln>
            <a:effectLst/>
          </c:spPr>
        </c:majorGridlines>
        <c:minorGridlines>
          <c:spPr>
            <a:ln w="9525" cap="flat" cmpd="sng" algn="ctr">
              <a:noFill/>
              <a:round/>
            </a:ln>
            <a:effectLst/>
          </c:spPr>
        </c:minorGridlines>
        <c:numFmt formatCode="m/d/yyyy"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813136"/>
        <c:crosses val="autoZero"/>
        <c:crossBetween val="between"/>
        <c:majorUnit val="365"/>
        <c:minorUnit val="3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764217</xdr:colOff>
      <xdr:row>5</xdr:row>
      <xdr:rowOff>145754</xdr:rowOff>
    </xdr:from>
    <xdr:to>
      <xdr:col>15</xdr:col>
      <xdr:colOff>686009</xdr:colOff>
      <xdr:row>29</xdr:row>
      <xdr:rowOff>155057</xdr:rowOff>
    </xdr:to>
    <xdr:grpSp>
      <xdr:nvGrpSpPr>
        <xdr:cNvPr id="2" name="Grupo 1">
          <a:extLst>
            <a:ext uri="{FF2B5EF4-FFF2-40B4-BE49-F238E27FC236}">
              <a16:creationId xmlns:a16="http://schemas.microsoft.com/office/drawing/2014/main" id="{1EA15059-A60C-4393-8F22-AA832F9D784B}"/>
            </a:ext>
          </a:extLst>
        </xdr:cNvPr>
        <xdr:cNvGrpSpPr/>
      </xdr:nvGrpSpPr>
      <xdr:grpSpPr>
        <a:xfrm>
          <a:off x="7907967" y="1117304"/>
          <a:ext cx="9141992" cy="4581303"/>
          <a:chOff x="7907967" y="1122677"/>
          <a:chExt cx="9190350" cy="4698534"/>
        </a:xfrm>
      </xdr:grpSpPr>
      <xdr:graphicFrame macro="">
        <xdr:nvGraphicFramePr>
          <xdr:cNvPr id="8" name="Gráfico 7">
            <a:extLst>
              <a:ext uri="{FF2B5EF4-FFF2-40B4-BE49-F238E27FC236}">
                <a16:creationId xmlns:a16="http://schemas.microsoft.com/office/drawing/2014/main" id="{1CD07B03-FDE5-437A-BB79-A17FD7AF5E6E}"/>
              </a:ext>
            </a:extLst>
          </xdr:cNvPr>
          <xdr:cNvGraphicFramePr/>
        </xdr:nvGraphicFramePr>
        <xdr:xfrm>
          <a:off x="8236654" y="1122677"/>
          <a:ext cx="8784812" cy="4698534"/>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9" name="Grupo 8">
            <a:extLst>
              <a:ext uri="{FF2B5EF4-FFF2-40B4-BE49-F238E27FC236}">
                <a16:creationId xmlns:a16="http://schemas.microsoft.com/office/drawing/2014/main" id="{F0FB15DD-1E4D-4CBE-8917-1631DC8A32BF}"/>
              </a:ext>
            </a:extLst>
          </xdr:cNvPr>
          <xdr:cNvGrpSpPr/>
        </xdr:nvGrpSpPr>
        <xdr:grpSpPr>
          <a:xfrm>
            <a:off x="8695184" y="1400917"/>
            <a:ext cx="8403133" cy="521992"/>
            <a:chOff x="0" y="0"/>
            <a:chExt cx="7864473" cy="268991"/>
          </a:xfrm>
        </xdr:grpSpPr>
        <xdr:grpSp>
          <xdr:nvGrpSpPr>
            <xdr:cNvPr id="10" name="Grupo 9">
              <a:extLst>
                <a:ext uri="{FF2B5EF4-FFF2-40B4-BE49-F238E27FC236}">
                  <a16:creationId xmlns:a16="http://schemas.microsoft.com/office/drawing/2014/main" id="{731C874C-B7D9-4D74-8CFB-D6B6A88D39A6}"/>
                </a:ext>
              </a:extLst>
            </xdr:cNvPr>
            <xdr:cNvGrpSpPr/>
          </xdr:nvGrpSpPr>
          <xdr:grpSpPr>
            <a:xfrm>
              <a:off x="0" y="0"/>
              <a:ext cx="3521075" cy="268991"/>
              <a:chOff x="0" y="0"/>
              <a:chExt cx="3521075" cy="268991"/>
            </a:xfrm>
          </xdr:grpSpPr>
          <xdr:sp macro="" textlink="">
            <xdr:nvSpPr>
              <xdr:cNvPr id="27" name="CuadroTexto 19">
                <a:extLst>
                  <a:ext uri="{FF2B5EF4-FFF2-40B4-BE49-F238E27FC236}">
                    <a16:creationId xmlns:a16="http://schemas.microsoft.com/office/drawing/2014/main" id="{B39B4106-780F-412B-AB07-ACDF175FCA26}"/>
                  </a:ext>
                </a:extLst>
              </xdr:cNvPr>
              <xdr:cNvSpPr txBox="1"/>
            </xdr:nvSpPr>
            <xdr:spPr>
              <a:xfrm>
                <a:off x="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a:t>
                </a:r>
                <a:endParaRPr lang="en-US" sz="600">
                  <a:latin typeface="Arial" panose="020B0604020202020204" pitchFamily="34" charset="0"/>
                  <a:cs typeface="Arial" panose="020B0604020202020204" pitchFamily="34" charset="0"/>
                </a:endParaRPr>
              </a:p>
            </xdr:txBody>
          </xdr:sp>
          <xdr:sp macro="" textlink="">
            <xdr:nvSpPr>
              <xdr:cNvPr id="28" name="CuadroTexto 1">
                <a:extLst>
                  <a:ext uri="{FF2B5EF4-FFF2-40B4-BE49-F238E27FC236}">
                    <a16:creationId xmlns:a16="http://schemas.microsoft.com/office/drawing/2014/main" id="{894FCEBD-D0A6-4FC8-9E52-931629888AB9}"/>
                  </a:ext>
                </a:extLst>
              </xdr:cNvPr>
              <xdr:cNvSpPr txBox="1"/>
            </xdr:nvSpPr>
            <xdr:spPr>
              <a:xfrm>
                <a:off x="371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 </a:t>
                </a:r>
                <a:endParaRPr lang="en-US" sz="600">
                  <a:latin typeface="Arial" panose="020B0604020202020204" pitchFamily="34" charset="0"/>
                  <a:cs typeface="Arial" panose="020B0604020202020204" pitchFamily="34" charset="0"/>
                </a:endParaRPr>
              </a:p>
            </xdr:txBody>
          </xdr:sp>
          <xdr:sp macro="" textlink="">
            <xdr:nvSpPr>
              <xdr:cNvPr id="29" name="CuadroTexto 1">
                <a:extLst>
                  <a:ext uri="{FF2B5EF4-FFF2-40B4-BE49-F238E27FC236}">
                    <a16:creationId xmlns:a16="http://schemas.microsoft.com/office/drawing/2014/main" id="{CF7671CE-E3B6-483B-8B05-B2AFD75DBAAF}"/>
                  </a:ext>
                </a:extLst>
              </xdr:cNvPr>
              <xdr:cNvSpPr txBox="1"/>
            </xdr:nvSpPr>
            <xdr:spPr>
              <a:xfrm>
                <a:off x="74295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3</a:t>
                </a:r>
                <a:endParaRPr lang="en-US" sz="600">
                  <a:latin typeface="Arial" panose="020B0604020202020204" pitchFamily="34" charset="0"/>
                  <a:cs typeface="Arial" panose="020B0604020202020204" pitchFamily="34" charset="0"/>
                </a:endParaRPr>
              </a:p>
            </xdr:txBody>
          </xdr:sp>
          <xdr:sp macro="" textlink="">
            <xdr:nvSpPr>
              <xdr:cNvPr id="30" name="CuadroTexto 1">
                <a:extLst>
                  <a:ext uri="{FF2B5EF4-FFF2-40B4-BE49-F238E27FC236}">
                    <a16:creationId xmlns:a16="http://schemas.microsoft.com/office/drawing/2014/main" id="{37CB6F1F-E375-490C-940A-28DD186BA09D}"/>
                  </a:ext>
                </a:extLst>
              </xdr:cNvPr>
              <xdr:cNvSpPr txBox="1"/>
            </xdr:nvSpPr>
            <xdr:spPr>
              <a:xfrm>
                <a:off x="11334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4</a:t>
                </a:r>
                <a:endParaRPr lang="en-US" sz="600">
                  <a:latin typeface="Arial" panose="020B0604020202020204" pitchFamily="34" charset="0"/>
                  <a:cs typeface="Arial" panose="020B0604020202020204" pitchFamily="34" charset="0"/>
                </a:endParaRPr>
              </a:p>
            </xdr:txBody>
          </xdr:sp>
          <xdr:sp macro="" textlink="">
            <xdr:nvSpPr>
              <xdr:cNvPr id="31" name="CuadroTexto 1">
                <a:extLst>
                  <a:ext uri="{FF2B5EF4-FFF2-40B4-BE49-F238E27FC236}">
                    <a16:creationId xmlns:a16="http://schemas.microsoft.com/office/drawing/2014/main" id="{FAF6C9DE-D6B3-4207-8846-FAB89B7D5E0A}"/>
                  </a:ext>
                </a:extLst>
              </xdr:cNvPr>
              <xdr:cNvSpPr txBox="1"/>
            </xdr:nvSpPr>
            <xdr:spPr>
              <a:xfrm>
                <a:off x="1552575"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5</a:t>
                </a:r>
                <a:endParaRPr lang="en-US" sz="600">
                  <a:latin typeface="Arial" panose="020B0604020202020204" pitchFamily="34" charset="0"/>
                  <a:cs typeface="Arial" panose="020B0604020202020204" pitchFamily="34" charset="0"/>
                </a:endParaRPr>
              </a:p>
            </xdr:txBody>
          </xdr:sp>
          <xdr:sp macro="" textlink="">
            <xdr:nvSpPr>
              <xdr:cNvPr id="32" name="CuadroTexto 1">
                <a:extLst>
                  <a:ext uri="{FF2B5EF4-FFF2-40B4-BE49-F238E27FC236}">
                    <a16:creationId xmlns:a16="http://schemas.microsoft.com/office/drawing/2014/main" id="{AB7A537B-C859-4D44-BE73-B61F9C6D29AD}"/>
                  </a:ext>
                </a:extLst>
              </xdr:cNvPr>
              <xdr:cNvSpPr txBox="1"/>
            </xdr:nvSpPr>
            <xdr:spPr>
              <a:xfrm>
                <a:off x="1943100" y="0"/>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6</a:t>
                </a:r>
                <a:endParaRPr lang="en-US" sz="600">
                  <a:latin typeface="Arial" panose="020B0604020202020204" pitchFamily="34" charset="0"/>
                  <a:cs typeface="Arial" panose="020B0604020202020204" pitchFamily="34" charset="0"/>
                </a:endParaRPr>
              </a:p>
            </xdr:txBody>
          </xdr:sp>
          <xdr:sp macro="" textlink="">
            <xdr:nvSpPr>
              <xdr:cNvPr id="33" name="CuadroTexto 1">
                <a:extLst>
                  <a:ext uri="{FF2B5EF4-FFF2-40B4-BE49-F238E27FC236}">
                    <a16:creationId xmlns:a16="http://schemas.microsoft.com/office/drawing/2014/main" id="{8E693B66-256A-4094-9AEC-E17086F6EDE0}"/>
                  </a:ext>
                </a:extLst>
              </xdr:cNvPr>
              <xdr:cNvSpPr txBox="1"/>
            </xdr:nvSpPr>
            <xdr:spPr>
              <a:xfrm>
                <a:off x="2371725" y="9525"/>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7</a:t>
                </a:r>
                <a:endParaRPr lang="en-US" sz="600">
                  <a:latin typeface="Arial" panose="020B0604020202020204" pitchFamily="34" charset="0"/>
                  <a:cs typeface="Arial" panose="020B0604020202020204" pitchFamily="34" charset="0"/>
                </a:endParaRPr>
              </a:p>
            </xdr:txBody>
          </xdr:sp>
          <xdr:sp macro="" textlink="">
            <xdr:nvSpPr>
              <xdr:cNvPr id="34" name="CuadroTexto 1">
                <a:extLst>
                  <a:ext uri="{FF2B5EF4-FFF2-40B4-BE49-F238E27FC236}">
                    <a16:creationId xmlns:a16="http://schemas.microsoft.com/office/drawing/2014/main" id="{F2CF0985-EF7D-44A3-A1CF-A82C8508D29B}"/>
                  </a:ext>
                </a:extLst>
              </xdr:cNvPr>
              <xdr:cNvSpPr txBox="1"/>
            </xdr:nvSpPr>
            <xdr:spPr>
              <a:xfrm>
                <a:off x="2733675"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8 </a:t>
                </a:r>
                <a:endParaRPr lang="en-US" sz="600">
                  <a:latin typeface="Arial" panose="020B0604020202020204" pitchFamily="34" charset="0"/>
                  <a:cs typeface="Arial" panose="020B0604020202020204" pitchFamily="34" charset="0"/>
                </a:endParaRPr>
              </a:p>
            </xdr:txBody>
          </xdr:sp>
          <xdr:sp macro="" textlink="">
            <xdr:nvSpPr>
              <xdr:cNvPr id="35" name="CuadroTexto 1">
                <a:extLst>
                  <a:ext uri="{FF2B5EF4-FFF2-40B4-BE49-F238E27FC236}">
                    <a16:creationId xmlns:a16="http://schemas.microsoft.com/office/drawing/2014/main" id="{7E11F2FF-ABC4-4BCB-A7CA-5F9FCBBAB744}"/>
                  </a:ext>
                </a:extLst>
              </xdr:cNvPr>
              <xdr:cNvSpPr txBox="1"/>
            </xdr:nvSpPr>
            <xdr:spPr>
              <a:xfrm>
                <a:off x="3067050" y="10142"/>
                <a:ext cx="454025" cy="25884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9</a:t>
                </a:r>
                <a:endParaRPr lang="en-US" sz="600">
                  <a:latin typeface="Arial" panose="020B0604020202020204" pitchFamily="34" charset="0"/>
                  <a:cs typeface="Arial" panose="020B0604020202020204" pitchFamily="34" charset="0"/>
                </a:endParaRPr>
              </a:p>
            </xdr:txBody>
          </xdr:sp>
        </xdr:grpSp>
        <xdr:grpSp>
          <xdr:nvGrpSpPr>
            <xdr:cNvPr id="11" name="Grupo 10">
              <a:extLst>
                <a:ext uri="{FF2B5EF4-FFF2-40B4-BE49-F238E27FC236}">
                  <a16:creationId xmlns:a16="http://schemas.microsoft.com/office/drawing/2014/main" id="{5F4C64F8-24DC-464D-82BD-2D3091BB1DEB}"/>
                </a:ext>
              </a:extLst>
            </xdr:cNvPr>
            <xdr:cNvGrpSpPr/>
          </xdr:nvGrpSpPr>
          <xdr:grpSpPr>
            <a:xfrm>
              <a:off x="3467098" y="0"/>
              <a:ext cx="4397375" cy="268991"/>
              <a:chOff x="3467099" y="0"/>
              <a:chExt cx="4397375" cy="268991"/>
            </a:xfrm>
          </xdr:grpSpPr>
          <xdr:grpSp>
            <xdr:nvGrpSpPr>
              <xdr:cNvPr id="12" name="Grupo 11">
                <a:extLst>
                  <a:ext uri="{FF2B5EF4-FFF2-40B4-BE49-F238E27FC236}">
                    <a16:creationId xmlns:a16="http://schemas.microsoft.com/office/drawing/2014/main" id="{B7184187-8D09-45D8-BF7E-18833ECBA122}"/>
                  </a:ext>
                </a:extLst>
              </xdr:cNvPr>
              <xdr:cNvGrpSpPr/>
            </xdr:nvGrpSpPr>
            <xdr:grpSpPr>
              <a:xfrm>
                <a:off x="4991105" y="0"/>
                <a:ext cx="1692275" cy="258849"/>
                <a:chOff x="4991102" y="0"/>
                <a:chExt cx="1692275" cy="243102"/>
              </a:xfrm>
            </xdr:grpSpPr>
            <xdr:sp macro="" textlink="">
              <xdr:nvSpPr>
                <xdr:cNvPr id="23" name="CuadroTexto 1">
                  <a:extLst>
                    <a:ext uri="{FF2B5EF4-FFF2-40B4-BE49-F238E27FC236}">
                      <a16:creationId xmlns:a16="http://schemas.microsoft.com/office/drawing/2014/main" id="{3AF9C9DC-6FC6-4240-AA68-06AB18CE45DE}"/>
                    </a:ext>
                  </a:extLst>
                </xdr:cNvPr>
                <xdr:cNvSpPr txBox="1"/>
              </xdr:nvSpPr>
              <xdr:spPr>
                <a:xfrm>
                  <a:off x="4991102"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14</a:t>
                  </a:r>
                  <a:endParaRPr lang="en-US" sz="600">
                    <a:latin typeface="Arial" panose="020B0604020202020204" pitchFamily="34" charset="0"/>
                    <a:cs typeface="Arial" panose="020B0604020202020204" pitchFamily="34" charset="0"/>
                  </a:endParaRPr>
                </a:p>
              </xdr:txBody>
            </xdr:sp>
            <xdr:sp macro="" textlink="">
              <xdr:nvSpPr>
                <xdr:cNvPr id="24" name="CuadroTexto 1">
                  <a:extLst>
                    <a:ext uri="{FF2B5EF4-FFF2-40B4-BE49-F238E27FC236}">
                      <a16:creationId xmlns:a16="http://schemas.microsoft.com/office/drawing/2014/main" id="{AF45CCD3-D457-4681-993F-D303EC030EA8}"/>
                    </a:ext>
                  </a:extLst>
                </xdr:cNvPr>
                <xdr:cNvSpPr txBox="1"/>
              </xdr:nvSpPr>
              <xdr:spPr>
                <a:xfrm>
                  <a:off x="5391152"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15</a:t>
                  </a:r>
                </a:p>
              </xdr:txBody>
            </xdr:sp>
            <xdr:sp macro="" textlink="">
              <xdr:nvSpPr>
                <xdr:cNvPr id="25" name="CuadroTexto 1">
                  <a:extLst>
                    <a:ext uri="{FF2B5EF4-FFF2-40B4-BE49-F238E27FC236}">
                      <a16:creationId xmlns:a16="http://schemas.microsoft.com/office/drawing/2014/main" id="{3629BAD3-78F0-4F2F-BAAE-3BD20AB1604D}"/>
                    </a:ext>
                  </a:extLst>
                </xdr:cNvPr>
                <xdr:cNvSpPr txBox="1"/>
              </xdr:nvSpPr>
              <xdr:spPr>
                <a:xfrm>
                  <a:off x="5772152"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16</a:t>
                  </a:r>
                  <a:endParaRPr lang="en-US" sz="600">
                    <a:latin typeface="Arial" panose="020B0604020202020204" pitchFamily="34" charset="0"/>
                    <a:cs typeface="Arial" panose="020B0604020202020204" pitchFamily="34" charset="0"/>
                  </a:endParaRPr>
                </a:p>
              </xdr:txBody>
            </xdr:sp>
            <xdr:sp macro="" textlink="">
              <xdr:nvSpPr>
                <xdr:cNvPr id="26" name="CuadroTexto 1">
                  <a:extLst>
                    <a:ext uri="{FF2B5EF4-FFF2-40B4-BE49-F238E27FC236}">
                      <a16:creationId xmlns:a16="http://schemas.microsoft.com/office/drawing/2014/main" id="{31D08C0C-6A2A-494D-AE95-266F84AC4E3D}"/>
                    </a:ext>
                  </a:extLst>
                </xdr:cNvPr>
                <xdr:cNvSpPr txBox="1"/>
              </xdr:nvSpPr>
              <xdr:spPr>
                <a:xfrm>
                  <a:off x="6143627"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17</a:t>
                  </a:r>
                </a:p>
              </xdr:txBody>
            </xdr:sp>
          </xdr:grpSp>
          <xdr:grpSp>
            <xdr:nvGrpSpPr>
              <xdr:cNvPr id="13" name="Grupo 12">
                <a:extLst>
                  <a:ext uri="{FF2B5EF4-FFF2-40B4-BE49-F238E27FC236}">
                    <a16:creationId xmlns:a16="http://schemas.microsoft.com/office/drawing/2014/main" id="{781169D8-4196-4532-8F92-D8E9D54785BB}"/>
                  </a:ext>
                </a:extLst>
              </xdr:cNvPr>
              <xdr:cNvGrpSpPr/>
            </xdr:nvGrpSpPr>
            <xdr:grpSpPr>
              <a:xfrm>
                <a:off x="3467099" y="0"/>
                <a:ext cx="4397375" cy="268991"/>
                <a:chOff x="3467099" y="0"/>
                <a:chExt cx="4397375" cy="268991"/>
              </a:xfrm>
            </xdr:grpSpPr>
            <xdr:grpSp>
              <xdr:nvGrpSpPr>
                <xdr:cNvPr id="14" name="Grupo 13">
                  <a:extLst>
                    <a:ext uri="{FF2B5EF4-FFF2-40B4-BE49-F238E27FC236}">
                      <a16:creationId xmlns:a16="http://schemas.microsoft.com/office/drawing/2014/main" id="{FECAAEA6-30F4-475F-A383-00D972AA4917}"/>
                    </a:ext>
                  </a:extLst>
                </xdr:cNvPr>
                <xdr:cNvGrpSpPr/>
              </xdr:nvGrpSpPr>
              <xdr:grpSpPr>
                <a:xfrm>
                  <a:off x="3467099" y="10143"/>
                  <a:ext cx="1692275" cy="258848"/>
                  <a:chOff x="3467099" y="10143"/>
                  <a:chExt cx="1692275" cy="243102"/>
                </a:xfrm>
              </xdr:grpSpPr>
              <xdr:sp macro="" textlink="">
                <xdr:nvSpPr>
                  <xdr:cNvPr id="19" name="CuadroTexto 1">
                    <a:extLst>
                      <a:ext uri="{FF2B5EF4-FFF2-40B4-BE49-F238E27FC236}">
                        <a16:creationId xmlns:a16="http://schemas.microsoft.com/office/drawing/2014/main" id="{BD784F22-0BB2-4157-A6B7-6C33D62D90C4}"/>
                      </a:ext>
                    </a:extLst>
                  </xdr:cNvPr>
                  <xdr:cNvSpPr txBox="1"/>
                </xdr:nvSpPr>
                <xdr:spPr>
                  <a:xfrm>
                    <a:off x="3467099" y="10143"/>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10</a:t>
                    </a:r>
                    <a:endParaRPr lang="en-US" sz="600">
                      <a:latin typeface="Arial" panose="020B0604020202020204" pitchFamily="34" charset="0"/>
                      <a:cs typeface="Arial" panose="020B0604020202020204" pitchFamily="34" charset="0"/>
                    </a:endParaRPr>
                  </a:p>
                </xdr:txBody>
              </xdr:sp>
              <xdr:sp macro="" textlink="">
                <xdr:nvSpPr>
                  <xdr:cNvPr id="20" name="CuadroTexto 1">
                    <a:extLst>
                      <a:ext uri="{FF2B5EF4-FFF2-40B4-BE49-F238E27FC236}">
                        <a16:creationId xmlns:a16="http://schemas.microsoft.com/office/drawing/2014/main" id="{B5B12FE0-4803-4BBF-A83F-DFE6B74938C8}"/>
                      </a:ext>
                    </a:extLst>
                  </xdr:cNvPr>
                  <xdr:cNvSpPr txBox="1"/>
                </xdr:nvSpPr>
                <xdr:spPr>
                  <a:xfrm>
                    <a:off x="3867149"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11</a:t>
                    </a:r>
                  </a:p>
                </xdr:txBody>
              </xdr:sp>
              <xdr:sp macro="" textlink="">
                <xdr:nvSpPr>
                  <xdr:cNvPr id="21" name="CuadroTexto 1">
                    <a:extLst>
                      <a:ext uri="{FF2B5EF4-FFF2-40B4-BE49-F238E27FC236}">
                        <a16:creationId xmlns:a16="http://schemas.microsoft.com/office/drawing/2014/main" id="{53B1F23E-31A6-40A1-B3CE-00DCA8367FA9}"/>
                      </a:ext>
                    </a:extLst>
                  </xdr:cNvPr>
                  <xdr:cNvSpPr txBox="1"/>
                </xdr:nvSpPr>
                <xdr:spPr>
                  <a:xfrm>
                    <a:off x="4248149" y="10143"/>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12</a:t>
                    </a:r>
                    <a:endParaRPr lang="en-US" sz="600">
                      <a:latin typeface="Arial" panose="020B0604020202020204" pitchFamily="34" charset="0"/>
                      <a:cs typeface="Arial" panose="020B0604020202020204" pitchFamily="34" charset="0"/>
                    </a:endParaRPr>
                  </a:p>
                </xdr:txBody>
              </xdr:sp>
              <xdr:sp macro="" textlink="">
                <xdr:nvSpPr>
                  <xdr:cNvPr id="22" name="CuadroTexto 1">
                    <a:extLst>
                      <a:ext uri="{FF2B5EF4-FFF2-40B4-BE49-F238E27FC236}">
                        <a16:creationId xmlns:a16="http://schemas.microsoft.com/office/drawing/2014/main" id="{F629815D-6F71-426F-B160-7E464B663C13}"/>
                      </a:ext>
                    </a:extLst>
                  </xdr:cNvPr>
                  <xdr:cNvSpPr txBox="1"/>
                </xdr:nvSpPr>
                <xdr:spPr>
                  <a:xfrm>
                    <a:off x="4619624" y="10143"/>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13</a:t>
                    </a:r>
                  </a:p>
                </xdr:txBody>
              </xdr:sp>
            </xdr:grpSp>
            <xdr:grpSp>
              <xdr:nvGrpSpPr>
                <xdr:cNvPr id="15" name="Grupo 14">
                  <a:extLst>
                    <a:ext uri="{FF2B5EF4-FFF2-40B4-BE49-F238E27FC236}">
                      <a16:creationId xmlns:a16="http://schemas.microsoft.com/office/drawing/2014/main" id="{A4D3535B-4253-46B4-B4BB-51477C2356AB}"/>
                    </a:ext>
                  </a:extLst>
                </xdr:cNvPr>
                <xdr:cNvGrpSpPr/>
              </xdr:nvGrpSpPr>
              <xdr:grpSpPr>
                <a:xfrm>
                  <a:off x="6505574" y="0"/>
                  <a:ext cx="1358900" cy="258849"/>
                  <a:chOff x="6505574" y="0"/>
                  <a:chExt cx="1358900" cy="243102"/>
                </a:xfrm>
              </xdr:grpSpPr>
              <xdr:sp macro="" textlink="">
                <xdr:nvSpPr>
                  <xdr:cNvPr id="16" name="CuadroTexto 1">
                    <a:extLst>
                      <a:ext uri="{FF2B5EF4-FFF2-40B4-BE49-F238E27FC236}">
                        <a16:creationId xmlns:a16="http://schemas.microsoft.com/office/drawing/2014/main" id="{B4A0C00B-1A92-414A-893F-CA4C73A564E4}"/>
                      </a:ext>
                    </a:extLst>
                  </xdr:cNvPr>
                  <xdr:cNvSpPr txBox="1"/>
                </xdr:nvSpPr>
                <xdr:spPr>
                  <a:xfrm>
                    <a:off x="6505574" y="0"/>
                    <a:ext cx="549275"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18</a:t>
                    </a:r>
                    <a:endParaRPr lang="en-US" sz="600">
                      <a:latin typeface="Arial" panose="020B0604020202020204" pitchFamily="34" charset="0"/>
                      <a:cs typeface="Arial" panose="020B0604020202020204" pitchFamily="34" charset="0"/>
                    </a:endParaRPr>
                  </a:p>
                </xdr:txBody>
              </xdr:sp>
              <xdr:sp macro="" textlink="">
                <xdr:nvSpPr>
                  <xdr:cNvPr id="17" name="CuadroTexto 1">
                    <a:extLst>
                      <a:ext uri="{FF2B5EF4-FFF2-40B4-BE49-F238E27FC236}">
                        <a16:creationId xmlns:a16="http://schemas.microsoft.com/office/drawing/2014/main" id="{EF7D889E-DB63-4852-A2FF-6B444BFFA9B5}"/>
                      </a:ext>
                    </a:extLst>
                  </xdr:cNvPr>
                  <xdr:cNvSpPr txBox="1"/>
                </xdr:nvSpPr>
                <xdr:spPr>
                  <a:xfrm>
                    <a:off x="6905624" y="0"/>
                    <a:ext cx="5397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 19</a:t>
                    </a:r>
                  </a:p>
                </xdr:txBody>
              </xdr:sp>
              <xdr:sp macro="" textlink="">
                <xdr:nvSpPr>
                  <xdr:cNvPr id="18" name="CuadroTexto 1">
                    <a:extLst>
                      <a:ext uri="{FF2B5EF4-FFF2-40B4-BE49-F238E27FC236}">
                        <a16:creationId xmlns:a16="http://schemas.microsoft.com/office/drawing/2014/main" id="{3E7FA2C7-0800-4199-B55C-3B3FEBFFA380}"/>
                      </a:ext>
                    </a:extLst>
                  </xdr:cNvPr>
                  <xdr:cNvSpPr txBox="1"/>
                </xdr:nvSpPr>
                <xdr:spPr>
                  <a:xfrm>
                    <a:off x="7286624" y="0"/>
                    <a:ext cx="577850" cy="243102"/>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US" sz="600">
                        <a:latin typeface="Arial" panose="020B0604020202020204" pitchFamily="34" charset="0"/>
                        <a:cs typeface="Arial" panose="020B0604020202020204" pitchFamily="34" charset="0"/>
                      </a:rPr>
                      <a:t>Año</a:t>
                    </a:r>
                    <a:r>
                      <a:rPr lang="en-US" sz="600" baseline="0">
                        <a:latin typeface="Arial" panose="020B0604020202020204" pitchFamily="34" charset="0"/>
                        <a:cs typeface="Arial" panose="020B0604020202020204" pitchFamily="34" charset="0"/>
                      </a:rPr>
                      <a:t> 20</a:t>
                    </a:r>
                    <a:endParaRPr lang="en-US" sz="600">
                      <a:latin typeface="Arial" panose="020B0604020202020204" pitchFamily="34" charset="0"/>
                      <a:cs typeface="Arial" panose="020B0604020202020204" pitchFamily="34" charset="0"/>
                    </a:endParaRPr>
                  </a:p>
                </xdr:txBody>
              </xdr:sp>
            </xdr:grpSp>
          </xdr:grpSp>
        </xdr:grpSp>
      </xdr:grpSp>
      <xdr:sp macro="" textlink="">
        <xdr:nvSpPr>
          <xdr:cNvPr id="37" name="CuadroTexto 36">
            <a:extLst>
              <a:ext uri="{FF2B5EF4-FFF2-40B4-BE49-F238E27FC236}">
                <a16:creationId xmlns:a16="http://schemas.microsoft.com/office/drawing/2014/main" id="{B4FF3962-31A4-4F82-B17E-D860828A1884}"/>
              </a:ext>
            </a:extLst>
          </xdr:cNvPr>
          <xdr:cNvSpPr txBox="1"/>
        </xdr:nvSpPr>
        <xdr:spPr>
          <a:xfrm rot="16200000">
            <a:off x="7220998" y="3813123"/>
            <a:ext cx="1695983" cy="322046"/>
          </a:xfrm>
          <a:prstGeom prst="rect">
            <a:avLst/>
          </a:prstGeom>
          <a:solidFill>
            <a:sysClr val="window" lastClr="FFFFFF"/>
          </a:solidFill>
          <a:ln w="9525"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000" b="0" i="0" u="none" strike="noStrike" kern="1200" cap="none" spc="0" normalizeH="0" baseline="0" noProof="0">
                <a:ln>
                  <a:noFill/>
                </a:ln>
                <a:solidFill>
                  <a:sysClr val="windowText" lastClr="000000">
                    <a:lumMod val="65000"/>
                    <a:lumOff val="35000"/>
                  </a:sysClr>
                </a:solidFill>
                <a:effectLst/>
                <a:uLnTx/>
                <a:uFillTx/>
                <a:latin typeface="Arial" panose="020B0604020202020204" pitchFamily="34" charset="0"/>
                <a:ea typeface="+mn-ea"/>
                <a:cs typeface="Arial" panose="020B0604020202020204" pitchFamily="34" charset="0"/>
              </a:rPr>
              <a:t>Iniciativa estratégica IE </a:t>
            </a:r>
            <a:endParaRPr kumimoji="0" lang="en-US"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xdr:txBody>
      </xdr:sp>
    </xdr:grpSp>
    <xdr:clientData/>
  </xdr:twoCellAnchor>
  <xdr:twoCellAnchor>
    <xdr:from>
      <xdr:col>7</xdr:col>
      <xdr:colOff>600924</xdr:colOff>
      <xdr:row>9</xdr:row>
      <xdr:rowOff>7682</xdr:rowOff>
    </xdr:from>
    <xdr:to>
      <xdr:col>7</xdr:col>
      <xdr:colOff>600925</xdr:colOff>
      <xdr:row>29</xdr:row>
      <xdr:rowOff>122903</xdr:rowOff>
    </xdr:to>
    <xdr:cxnSp macro="">
      <xdr:nvCxnSpPr>
        <xdr:cNvPr id="38" name="Conector recto 37">
          <a:extLst>
            <a:ext uri="{FF2B5EF4-FFF2-40B4-BE49-F238E27FC236}">
              <a16:creationId xmlns:a16="http://schemas.microsoft.com/office/drawing/2014/main" id="{9BF4AF54-1FDB-488F-9370-086B7B2E4901}"/>
            </a:ext>
          </a:extLst>
        </xdr:cNvPr>
        <xdr:cNvCxnSpPr/>
      </xdr:nvCxnSpPr>
      <xdr:spPr>
        <a:xfrm flipH="1">
          <a:off x="10272462" y="1179990"/>
          <a:ext cx="1" cy="4609067"/>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11</xdr:col>
      <xdr:colOff>508747</xdr:colOff>
      <xdr:row>9</xdr:row>
      <xdr:rowOff>23045</xdr:rowOff>
    </xdr:from>
    <xdr:to>
      <xdr:col>11</xdr:col>
      <xdr:colOff>531792</xdr:colOff>
      <xdr:row>29</xdr:row>
      <xdr:rowOff>161310</xdr:rowOff>
    </xdr:to>
    <xdr:cxnSp macro="">
      <xdr:nvCxnSpPr>
        <xdr:cNvPr id="39" name="Conector recto 38">
          <a:extLst>
            <a:ext uri="{FF2B5EF4-FFF2-40B4-BE49-F238E27FC236}">
              <a16:creationId xmlns:a16="http://schemas.microsoft.com/office/drawing/2014/main" id="{6DEB0588-5A7F-45BC-81DA-D665254267DD}"/>
            </a:ext>
          </a:extLst>
        </xdr:cNvPr>
        <xdr:cNvCxnSpPr/>
      </xdr:nvCxnSpPr>
      <xdr:spPr>
        <a:xfrm flipH="1">
          <a:off x="13550670" y="1195353"/>
          <a:ext cx="23045" cy="4632111"/>
        </a:xfrm>
        <a:prstGeom prst="line">
          <a:avLst/>
        </a:prstGeom>
        <a:ln w="28575" cap="flat" cmpd="sng" algn="ctr">
          <a:solidFill>
            <a:schemeClr val="tx1">
              <a:lumMod val="65000"/>
              <a:lumOff val="35000"/>
            </a:schemeClr>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551502</xdr:colOff>
      <xdr:row>166</xdr:row>
      <xdr:rowOff>137743</xdr:rowOff>
    </xdr:from>
    <xdr:to>
      <xdr:col>34</xdr:col>
      <xdr:colOff>784115</xdr:colOff>
      <xdr:row>169</xdr:row>
      <xdr:rowOff>41542</xdr:rowOff>
    </xdr:to>
    <xdr:sp macro="" textlink="">
      <xdr:nvSpPr>
        <xdr:cNvPr id="31" name="Rectángulo 30">
          <a:extLst>
            <a:ext uri="{FF2B5EF4-FFF2-40B4-BE49-F238E27FC236}">
              <a16:creationId xmlns:a16="http://schemas.microsoft.com/office/drawing/2014/main" id="{4ED1F3B5-F6E7-4526-A9F2-8A35EFD64D72}"/>
            </a:ext>
          </a:extLst>
        </xdr:cNvPr>
        <xdr:cNvSpPr/>
      </xdr:nvSpPr>
      <xdr:spPr>
        <a:xfrm>
          <a:off x="26671983" y="30544474"/>
          <a:ext cx="2760401" cy="453318"/>
        </a:xfrm>
        <a:prstGeom prst="rect">
          <a:avLst/>
        </a:prstGeom>
      </xdr:spPr>
      <xdr:txBody>
        <a:bodyPr wrap="square" anchor="b">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endParaRPr lang="es-CO" sz="2800" b="1">
            <a:solidFill>
              <a:schemeClr val="tx1">
                <a:lumMod val="65000"/>
                <a:lumOff val="35000"/>
              </a:schemeClr>
            </a:solidFill>
            <a:latin typeface="Arial Black" panose="020B0A04020102020204" pitchFamily="34" charset="0"/>
            <a:cs typeface="Arial" panose="020B0604020202020204" pitchFamily="34" charset="0"/>
          </a:endParaRPr>
        </a:p>
      </xdr:txBody>
    </xdr:sp>
    <xdr:clientData/>
  </xdr:twoCellAnchor>
  <xdr:twoCellAnchor>
    <xdr:from>
      <xdr:col>16</xdr:col>
      <xdr:colOff>7214</xdr:colOff>
      <xdr:row>57</xdr:row>
      <xdr:rowOff>170254</xdr:rowOff>
    </xdr:from>
    <xdr:to>
      <xdr:col>16</xdr:col>
      <xdr:colOff>35041</xdr:colOff>
      <xdr:row>66</xdr:row>
      <xdr:rowOff>161690</xdr:rowOff>
    </xdr:to>
    <xdr:cxnSp macro="">
      <xdr:nvCxnSpPr>
        <xdr:cNvPr id="80" name="Conector recto 79">
          <a:extLst>
            <a:ext uri="{FF2B5EF4-FFF2-40B4-BE49-F238E27FC236}">
              <a16:creationId xmlns:a16="http://schemas.microsoft.com/office/drawing/2014/main" id="{31E93166-F145-4ED4-BB18-CB7DB8FC68C2}"/>
            </a:ext>
          </a:extLst>
        </xdr:cNvPr>
        <xdr:cNvCxnSpPr>
          <a:stCxn id="53" idx="0"/>
          <a:endCxn id="42" idx="2"/>
        </xdr:cNvCxnSpPr>
      </xdr:nvCxnSpPr>
      <xdr:spPr>
        <a:xfrm flipV="1">
          <a:off x="11564214" y="11028754"/>
          <a:ext cx="27827" cy="1705936"/>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xdr:row>
      <xdr:rowOff>12699</xdr:rowOff>
    </xdr:from>
    <xdr:to>
      <xdr:col>52</xdr:col>
      <xdr:colOff>0</xdr:colOff>
      <xdr:row>242</xdr:row>
      <xdr:rowOff>127000</xdr:rowOff>
    </xdr:to>
    <xdr:grpSp>
      <xdr:nvGrpSpPr>
        <xdr:cNvPr id="19" name="Grupo 18">
          <a:extLst>
            <a:ext uri="{FF2B5EF4-FFF2-40B4-BE49-F238E27FC236}">
              <a16:creationId xmlns:a16="http://schemas.microsoft.com/office/drawing/2014/main" id="{E1640D34-5A82-4E94-B44E-D2325F05705B}"/>
            </a:ext>
          </a:extLst>
        </xdr:cNvPr>
        <xdr:cNvGrpSpPr/>
      </xdr:nvGrpSpPr>
      <xdr:grpSpPr>
        <a:xfrm>
          <a:off x="1704975" y="212724"/>
          <a:ext cx="40233600" cy="48320326"/>
          <a:chOff x="1685192" y="208084"/>
          <a:chExt cx="39858462" cy="47201993"/>
        </a:xfrm>
      </xdr:grpSpPr>
      <xdr:cxnSp macro="">
        <xdr:nvCxnSpPr>
          <xdr:cNvPr id="96" name="Conector recto 95">
            <a:extLst>
              <a:ext uri="{FF2B5EF4-FFF2-40B4-BE49-F238E27FC236}">
                <a16:creationId xmlns:a16="http://schemas.microsoft.com/office/drawing/2014/main" id="{5279414A-874F-41BA-875B-8ABF5877A08A}"/>
              </a:ext>
            </a:extLst>
          </xdr:cNvPr>
          <xdr:cNvCxnSpPr>
            <a:stCxn id="56" idx="2"/>
            <a:endCxn id="57" idx="0"/>
          </xdr:cNvCxnSpPr>
        </xdr:nvCxnSpPr>
        <xdr:spPr>
          <a:xfrm flipH="1">
            <a:off x="32133784" y="3618074"/>
            <a:ext cx="4054" cy="672780"/>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grpSp>
        <xdr:nvGrpSpPr>
          <xdr:cNvPr id="15" name="Grupo 14">
            <a:extLst>
              <a:ext uri="{FF2B5EF4-FFF2-40B4-BE49-F238E27FC236}">
                <a16:creationId xmlns:a16="http://schemas.microsoft.com/office/drawing/2014/main" id="{7A3FAD6F-DAE2-4E03-B506-C5AD944A0C48}"/>
              </a:ext>
            </a:extLst>
          </xdr:cNvPr>
          <xdr:cNvGrpSpPr/>
        </xdr:nvGrpSpPr>
        <xdr:grpSpPr>
          <a:xfrm>
            <a:off x="1685192" y="208084"/>
            <a:ext cx="39858462" cy="47201993"/>
            <a:chOff x="1754605" y="213225"/>
            <a:chExt cx="40907369" cy="48441143"/>
          </a:xfrm>
        </xdr:grpSpPr>
        <xdr:cxnSp macro="">
          <xdr:nvCxnSpPr>
            <xdr:cNvPr id="63" name="Conector: angular 62">
              <a:extLst>
                <a:ext uri="{FF2B5EF4-FFF2-40B4-BE49-F238E27FC236}">
                  <a16:creationId xmlns:a16="http://schemas.microsoft.com/office/drawing/2014/main" id="{AAC5CDA0-BDAF-46A9-B749-05B4F3A912EE}"/>
                </a:ext>
              </a:extLst>
            </xdr:cNvPr>
            <xdr:cNvCxnSpPr>
              <a:stCxn id="11" idx="1"/>
              <a:endCxn id="4" idx="1"/>
            </xdr:cNvCxnSpPr>
          </xdr:nvCxnSpPr>
          <xdr:spPr>
            <a:xfrm rot="10800000" flipH="1" flipV="1">
              <a:off x="2458489" y="2129340"/>
              <a:ext cx="469969" cy="35900915"/>
            </a:xfrm>
            <a:prstGeom prst="bentConnector3">
              <a:avLst>
                <a:gd name="adj1" fmla="val -5157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grpSp>
          <xdr:nvGrpSpPr>
            <xdr:cNvPr id="10" name="Grupo 9">
              <a:extLst>
                <a:ext uri="{FF2B5EF4-FFF2-40B4-BE49-F238E27FC236}">
                  <a16:creationId xmlns:a16="http://schemas.microsoft.com/office/drawing/2014/main" id="{3F6A556C-5C81-427C-B250-B19EBC5FF728}"/>
                </a:ext>
              </a:extLst>
            </xdr:cNvPr>
            <xdr:cNvGrpSpPr/>
          </xdr:nvGrpSpPr>
          <xdr:grpSpPr>
            <a:xfrm>
              <a:off x="1754605" y="213225"/>
              <a:ext cx="40907369" cy="48441143"/>
              <a:chOff x="1700893" y="216806"/>
              <a:chExt cx="40277143" cy="49304123"/>
            </a:xfrm>
          </xdr:grpSpPr>
          <xdr:sp macro="" textlink="">
            <xdr:nvSpPr>
              <xdr:cNvPr id="13" name="CuadroTexto 117">
                <a:extLst>
                  <a:ext uri="{FF2B5EF4-FFF2-40B4-BE49-F238E27FC236}">
                    <a16:creationId xmlns:a16="http://schemas.microsoft.com/office/drawing/2014/main" id="{B2990223-2AC4-4140-8802-8F58A75F03CD}"/>
                  </a:ext>
                </a:extLst>
              </xdr:cNvPr>
              <xdr:cNvSpPr txBox="1"/>
            </xdr:nvSpPr>
            <xdr:spPr>
              <a:xfrm>
                <a:off x="24969887" y="6211635"/>
                <a:ext cx="15132882" cy="10941806"/>
              </a:xfrm>
              <a:prstGeom prst="roundRect">
                <a:avLst/>
              </a:prstGeom>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 2.1. </a:t>
                </a:r>
                <a:r>
                  <a:rPr lang="es-CO" sz="3200">
                    <a:solidFill>
                      <a:sysClr val="windowText" lastClr="000000"/>
                    </a:solidFill>
                    <a:latin typeface="Arial" panose="020B0604020202020204" pitchFamily="34" charset="0"/>
                    <a:cs typeface="Arial" panose="020B0604020202020204" pitchFamily="34" charset="0"/>
                  </a:rPr>
                  <a:t>Promoción, posicionamiento y fomento de las exportaciones del cacao colombiano y sus derivados</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2.2. </a:t>
                </a:r>
                <a:r>
                  <a:rPr lang="es-CO" sz="3200">
                    <a:solidFill>
                      <a:sysClr val="windowText" lastClr="000000"/>
                    </a:solidFill>
                    <a:latin typeface="Arial" panose="020B0604020202020204" pitchFamily="34" charset="0"/>
                    <a:cs typeface="Arial" panose="020B0604020202020204" pitchFamily="34" charset="0"/>
                  </a:rPr>
                  <a:t>Fomento del consumo nacional del cacao y sus derivados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2.3. </a:t>
                </a:r>
                <a:r>
                  <a:rPr lang="es-CO" sz="3200">
                    <a:solidFill>
                      <a:sysClr val="windowText" lastClr="000000"/>
                    </a:solidFill>
                    <a:latin typeface="Arial" panose="020B0604020202020204" pitchFamily="34" charset="0"/>
                    <a:cs typeface="Arial" panose="020B0604020202020204" pitchFamily="34" charset="0"/>
                  </a:rPr>
                  <a:t>Fortalecimiento de mecanismos y canales de comercialización nacionales.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3.1. </a:t>
                </a:r>
                <a:r>
                  <a:rPr lang="es-CO" sz="3200">
                    <a:solidFill>
                      <a:sysClr val="windowText" lastClr="000000"/>
                    </a:solidFill>
                    <a:latin typeface="Arial" panose="020B0604020202020204" pitchFamily="34" charset="0"/>
                    <a:cs typeface="Arial" panose="020B0604020202020204" pitchFamily="34" charset="0"/>
                  </a:rPr>
                  <a:t>Fortalecimiento de la gestión territorial en las regiones productoras de cacao </a:t>
                </a:r>
              </a:p>
              <a:p>
                <a:pPr defTabSz="914400"/>
                <a:endParaRPr lang="es-CO" sz="3200">
                  <a:solidFill>
                    <a:sysClr val="windowText" lastClr="000000"/>
                  </a:solidFill>
                  <a:latin typeface="Arial Black" panose="020B0A040201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7.1</a:t>
                </a:r>
                <a:r>
                  <a:rPr lang="es-CO" sz="3200">
                    <a:solidFill>
                      <a:sysClr val="windowText" lastClr="000000"/>
                    </a:solidFill>
                    <a:latin typeface="Arial" panose="020B0604020202020204" pitchFamily="34" charset="0"/>
                    <a:cs typeface="Arial" panose="020B0604020202020204" pitchFamily="34" charset="0"/>
                  </a:rPr>
                  <a:t>. Fortalecimiento de la ciencia, tecnología e innovación </a:t>
                </a:r>
              </a:p>
              <a:p>
                <a:pPr defTabSz="914400"/>
                <a:endParaRPr lang="es-CO" sz="3200">
                  <a:solidFill>
                    <a:sysClr val="windowText" lastClr="000000"/>
                  </a:solidFill>
                  <a:latin typeface="Arial" panose="020B0604020202020204" pitchFamily="34" charset="0"/>
                  <a:cs typeface="Arial" panose="020B0604020202020204" pitchFamily="34" charset="0"/>
                </a:endParaRPr>
              </a:p>
              <a:p>
                <a:pPr defTabSz="914400"/>
                <a:r>
                  <a:rPr lang="es-CO" sz="3200">
                    <a:solidFill>
                      <a:sysClr val="windowText" lastClr="000000"/>
                    </a:solidFill>
                    <a:latin typeface="Arial Black" panose="020B0A04020102020204" pitchFamily="34" charset="0"/>
                    <a:cs typeface="Arial" panose="020B0604020202020204" pitchFamily="34" charset="0"/>
                  </a:rPr>
                  <a:t>IE 7.2.</a:t>
                </a:r>
                <a:r>
                  <a:rPr lang="es-CO" sz="3200">
                    <a:solidFill>
                      <a:sysClr val="windowText" lastClr="000000"/>
                    </a:solidFill>
                    <a:latin typeface="Arial" panose="020B0604020202020204" pitchFamily="34" charset="0"/>
                    <a:cs typeface="Arial" panose="020B0604020202020204" pitchFamily="34" charset="0"/>
                  </a:rPr>
                  <a:t> Mejora de la prestación del servicio de extensión agropecuaria y asistencia técnica industrial</a:t>
                </a:r>
              </a:p>
            </xdr:txBody>
          </xdr:sp>
          <xdr:sp macro="" textlink="">
            <xdr:nvSpPr>
              <xdr:cNvPr id="56" name="CuadroTexto 117">
                <a:extLst>
                  <a:ext uri="{FF2B5EF4-FFF2-40B4-BE49-F238E27FC236}">
                    <a16:creationId xmlns:a16="http://schemas.microsoft.com/office/drawing/2014/main" id="{3ADD9F3F-E8EC-4326-8B39-4BF6715C080D}"/>
                  </a:ext>
                </a:extLst>
              </xdr:cNvPr>
              <xdr:cNvSpPr txBox="1"/>
            </xdr:nvSpPr>
            <xdr:spPr>
              <a:xfrm>
                <a:off x="24998842" y="1650424"/>
                <a:ext cx="14920484" cy="2130557"/>
              </a:xfrm>
              <a:prstGeom prst="roundRect">
                <a:avLst/>
              </a:prstGeom>
              <a:solidFill>
                <a:schemeClr val="bg1">
                  <a:lumMod val="85000"/>
                </a:schemeClr>
              </a:solidFill>
              <a:ln w="57150">
                <a:solidFill>
                  <a:srgbClr val="0070C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defTabSz="914400"/>
                <a:r>
                  <a:rPr lang="es-CO" sz="3200">
                    <a:solidFill>
                      <a:sysClr val="windowText" lastClr="000000"/>
                    </a:solidFill>
                    <a:latin typeface="Arial Black" panose="020B0A04020102020204" pitchFamily="34" charset="0"/>
                    <a:cs typeface="Arial" panose="020B0604020202020204" pitchFamily="34" charset="0"/>
                  </a:rPr>
                  <a:t>IE 1.3. </a:t>
                </a:r>
                <a:r>
                  <a:rPr lang="es-CO" sz="3200">
                    <a:solidFill>
                      <a:sysClr val="windowText" lastClr="000000"/>
                    </a:solidFill>
                    <a:latin typeface="Arial" panose="020B0604020202020204" pitchFamily="34" charset="0"/>
                    <a:cs typeface="Arial" panose="020B0604020202020204" pitchFamily="34" charset="0"/>
                  </a:rPr>
                  <a:t>Mejora de la calidad y eficiencia en la transformación del cacao y sus derivados</a:t>
                </a:r>
              </a:p>
            </xdr:txBody>
          </xdr:sp>
          <xdr:sp macro="" textlink="">
            <xdr:nvSpPr>
              <xdr:cNvPr id="57" name="CuadroTexto 25">
                <a:extLst>
                  <a:ext uri="{FF2B5EF4-FFF2-40B4-BE49-F238E27FC236}">
                    <a16:creationId xmlns:a16="http://schemas.microsoft.com/office/drawing/2014/main" id="{A006BD13-1121-4398-9616-9031F6744273}"/>
                  </a:ext>
                </a:extLst>
              </xdr:cNvPr>
              <xdr:cNvSpPr txBox="1"/>
            </xdr:nvSpPr>
            <xdr:spPr>
              <a:xfrm>
                <a:off x="28100619" y="4474420"/>
                <a:ext cx="8708942" cy="113064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1.3.2. Realizar capacitación y acompañamiento a las MiPymes transformadoras de cacao, para fortalecer sus capacidades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cxnSp macro="">
            <xdr:nvCxnSpPr>
              <xdr:cNvPr id="98" name="Conector: angular 97">
                <a:extLst>
                  <a:ext uri="{FF2B5EF4-FFF2-40B4-BE49-F238E27FC236}">
                    <a16:creationId xmlns:a16="http://schemas.microsoft.com/office/drawing/2014/main" id="{69C8E441-6F91-4C12-B722-7DCCD71EA65A}"/>
                  </a:ext>
                </a:extLst>
              </xdr:cNvPr>
              <xdr:cNvCxnSpPr>
                <a:stCxn id="18" idx="3"/>
                <a:endCxn id="56" idx="1"/>
              </xdr:cNvCxnSpPr>
            </xdr:nvCxnSpPr>
            <xdr:spPr>
              <a:xfrm flipV="1">
                <a:off x="15538148" y="2715703"/>
                <a:ext cx="9460694" cy="6235829"/>
              </a:xfrm>
              <a:prstGeom prst="bentConnector3">
                <a:avLst>
                  <a:gd name="adj1" fmla="val 73870"/>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nvGrpSpPr>
              <xdr:cNvPr id="8" name="Grupo 7">
                <a:extLst>
                  <a:ext uri="{FF2B5EF4-FFF2-40B4-BE49-F238E27FC236}">
                    <a16:creationId xmlns:a16="http://schemas.microsoft.com/office/drawing/2014/main" id="{F126947B-7C5D-43D0-B4AA-1A8439542445}"/>
                  </a:ext>
                </a:extLst>
              </xdr:cNvPr>
              <xdr:cNvGrpSpPr/>
            </xdr:nvGrpSpPr>
            <xdr:grpSpPr>
              <a:xfrm>
                <a:off x="1700893" y="216806"/>
                <a:ext cx="40277143" cy="49304123"/>
                <a:chOff x="1725283" y="210388"/>
                <a:chExt cx="40544151" cy="47757272"/>
              </a:xfrm>
            </xdr:grpSpPr>
            <xdr:cxnSp macro="">
              <xdr:nvCxnSpPr>
                <xdr:cNvPr id="39" name="Conector recto 38">
                  <a:extLst>
                    <a:ext uri="{FF2B5EF4-FFF2-40B4-BE49-F238E27FC236}">
                      <a16:creationId xmlns:a16="http://schemas.microsoft.com/office/drawing/2014/main" id="{F4E9BDC4-30ED-48CA-B284-CF52D8E363CC}"/>
                    </a:ext>
                  </a:extLst>
                </xdr:cNvPr>
                <xdr:cNvCxnSpPr>
                  <a:stCxn id="11" idx="2"/>
                  <a:endCxn id="12" idx="0"/>
                </xdr:cNvCxnSpPr>
              </xdr:nvCxnSpPr>
              <xdr:spPr>
                <a:xfrm>
                  <a:off x="11328756" y="2799678"/>
                  <a:ext cx="4525" cy="54621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44" name="Conector recto 43">
                  <a:extLst>
                    <a:ext uri="{FF2B5EF4-FFF2-40B4-BE49-F238E27FC236}">
                      <a16:creationId xmlns:a16="http://schemas.microsoft.com/office/drawing/2014/main" id="{EE469FCC-CD67-4A62-80CC-7E70CB712C55}"/>
                    </a:ext>
                  </a:extLst>
                </xdr:cNvPr>
                <xdr:cNvCxnSpPr>
                  <a:cxnSpLocks/>
                  <a:stCxn id="17" idx="2"/>
                  <a:endCxn id="18" idx="0"/>
                </xdr:cNvCxnSpPr>
              </xdr:nvCxnSpPr>
              <xdr:spPr>
                <a:xfrm>
                  <a:off x="11890208" y="6969945"/>
                  <a:ext cx="9828" cy="951336"/>
                </a:xfrm>
                <a:prstGeom prst="line">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42" name="CuadroTexto 36">
                  <a:extLst>
                    <a:ext uri="{FF2B5EF4-FFF2-40B4-BE49-F238E27FC236}">
                      <a16:creationId xmlns:a16="http://schemas.microsoft.com/office/drawing/2014/main" id="{1A7D473E-724C-4E60-8EDA-D57856E78E60}"/>
                    </a:ext>
                  </a:extLst>
                </xdr:cNvPr>
                <xdr:cNvSpPr txBox="1"/>
              </xdr:nvSpPr>
              <xdr:spPr>
                <a:xfrm>
                  <a:off x="3743470" y="10142068"/>
                  <a:ext cx="16286614" cy="1296441"/>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1.1. </a:t>
                  </a:r>
                  <a:r>
                    <a:rPr lang="es-CO" sz="3200" kern="1200">
                      <a:solidFill>
                        <a:sysClr val="windowText" lastClr="000000"/>
                      </a:solidFill>
                      <a:latin typeface="Arial" panose="020B0604020202020204" pitchFamily="34" charset="0"/>
                      <a:ea typeface="+mn-ea"/>
                      <a:cs typeface="Arial" panose="020B0604020202020204" pitchFamily="34" charset="0"/>
                    </a:rPr>
                    <a:t>Mejora del desempeño productivo primario, promoviendo su sostenibilidad</a:t>
                  </a:r>
                </a:p>
              </xdr:txBody>
            </xdr:sp>
            <xdr:cxnSp macro="">
              <xdr:nvCxnSpPr>
                <xdr:cNvPr id="9" name="Conector: angular 8">
                  <a:extLst>
                    <a:ext uri="{FF2B5EF4-FFF2-40B4-BE49-F238E27FC236}">
                      <a16:creationId xmlns:a16="http://schemas.microsoft.com/office/drawing/2014/main" id="{6D08A134-EC48-4083-9A89-9FABA228B278}"/>
                    </a:ext>
                  </a:extLst>
                </xdr:cNvPr>
                <xdr:cNvCxnSpPr>
                  <a:stCxn id="11" idx="1"/>
                  <a:endCxn id="17" idx="1"/>
                </xdr:cNvCxnSpPr>
              </xdr:nvCxnSpPr>
              <xdr:spPr>
                <a:xfrm rot="10800000" flipH="1" flipV="1">
                  <a:off x="2439996" y="2095967"/>
                  <a:ext cx="1307974" cy="4115073"/>
                </a:xfrm>
                <a:prstGeom prst="bentConnector3">
                  <a:avLst>
                    <a:gd name="adj1" fmla="val -17652"/>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Conector: angular 28">
                  <a:extLst>
                    <a:ext uri="{FF2B5EF4-FFF2-40B4-BE49-F238E27FC236}">
                      <a16:creationId xmlns:a16="http://schemas.microsoft.com/office/drawing/2014/main" id="{B3DA3818-9755-429A-A67E-09F5F363E361}"/>
                    </a:ext>
                  </a:extLst>
                </xdr:cNvPr>
                <xdr:cNvCxnSpPr>
                  <a:stCxn id="11" idx="1"/>
                  <a:endCxn id="42" idx="1"/>
                </xdr:cNvCxnSpPr>
              </xdr:nvCxnSpPr>
              <xdr:spPr>
                <a:xfrm rot="10800000" flipH="1" flipV="1">
                  <a:off x="2429166" y="2100963"/>
                  <a:ext cx="1314303" cy="8689325"/>
                </a:xfrm>
                <a:prstGeom prst="bentConnector3">
                  <a:avLst>
                    <a:gd name="adj1" fmla="val -1791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8" name="Conector: angular 57">
                  <a:extLst>
                    <a:ext uri="{FF2B5EF4-FFF2-40B4-BE49-F238E27FC236}">
                      <a16:creationId xmlns:a16="http://schemas.microsoft.com/office/drawing/2014/main" id="{8EB8441F-B6F8-4B65-9DDD-B7BED1A3F3C3}"/>
                    </a:ext>
                  </a:extLst>
                </xdr:cNvPr>
                <xdr:cNvCxnSpPr>
                  <a:stCxn id="11" idx="1"/>
                  <a:endCxn id="41" idx="1"/>
                </xdr:cNvCxnSpPr>
              </xdr:nvCxnSpPr>
              <xdr:spPr>
                <a:xfrm rot="10800000" flipH="1" flipV="1">
                  <a:off x="2439996" y="2095968"/>
                  <a:ext cx="1260346" cy="15728148"/>
                </a:xfrm>
                <a:prstGeom prst="bentConnector3">
                  <a:avLst>
                    <a:gd name="adj1" fmla="val -18326"/>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Conector: angular 58">
                  <a:extLst>
                    <a:ext uri="{FF2B5EF4-FFF2-40B4-BE49-F238E27FC236}">
                      <a16:creationId xmlns:a16="http://schemas.microsoft.com/office/drawing/2014/main" id="{23DF1520-6C5B-41D9-BA36-5C339580B83B}"/>
                    </a:ext>
                  </a:extLst>
                </xdr:cNvPr>
                <xdr:cNvCxnSpPr>
                  <a:stCxn id="11" idx="1"/>
                  <a:endCxn id="48" idx="1"/>
                </xdr:cNvCxnSpPr>
              </xdr:nvCxnSpPr>
              <xdr:spPr>
                <a:xfrm rot="10800000" flipH="1" flipV="1">
                  <a:off x="2439995" y="2095968"/>
                  <a:ext cx="1511935" cy="20645019"/>
                </a:xfrm>
                <a:prstGeom prst="bentConnector3">
                  <a:avLst>
                    <a:gd name="adj1" fmla="val -15250"/>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84" name="Conector: angular 83">
                  <a:extLst>
                    <a:ext uri="{FF2B5EF4-FFF2-40B4-BE49-F238E27FC236}">
                      <a16:creationId xmlns:a16="http://schemas.microsoft.com/office/drawing/2014/main" id="{4B0E2BED-0552-4F73-AC72-EF9032CD500E}"/>
                    </a:ext>
                  </a:extLst>
                </xdr:cNvPr>
                <xdr:cNvCxnSpPr>
                  <a:stCxn id="41" idx="2"/>
                  <a:endCxn id="47" idx="0"/>
                </xdr:cNvCxnSpPr>
              </xdr:nvCxnSpPr>
              <xdr:spPr>
                <a:xfrm rot="16200000" flipH="1">
                  <a:off x="13255677" y="17108798"/>
                  <a:ext cx="761151" cy="3596963"/>
                </a:xfrm>
                <a:prstGeom prst="bentConnector3">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8" name="Conector recto 87">
                  <a:extLst>
                    <a:ext uri="{FF2B5EF4-FFF2-40B4-BE49-F238E27FC236}">
                      <a16:creationId xmlns:a16="http://schemas.microsoft.com/office/drawing/2014/main" id="{DA413CD2-84B9-4F25-92F3-26EB8EF2A3BB}"/>
                    </a:ext>
                  </a:extLst>
                </xdr:cNvPr>
                <xdr:cNvCxnSpPr>
                  <a:stCxn id="48" idx="2"/>
                  <a:endCxn id="49" idx="0"/>
                </xdr:cNvCxnSpPr>
              </xdr:nvCxnSpPr>
              <xdr:spPr>
                <a:xfrm flipH="1">
                  <a:off x="12095162" y="23443573"/>
                  <a:ext cx="668" cy="811449"/>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4" name="CuadroTexto 36">
                  <a:extLst>
                    <a:ext uri="{FF2B5EF4-FFF2-40B4-BE49-F238E27FC236}">
                      <a16:creationId xmlns:a16="http://schemas.microsoft.com/office/drawing/2014/main" id="{95D70BC5-9FDB-44C0-A28B-097F1324BF74}"/>
                    </a:ext>
                  </a:extLst>
                </xdr:cNvPr>
                <xdr:cNvSpPr txBox="1"/>
              </xdr:nvSpPr>
              <xdr:spPr>
                <a:xfrm>
                  <a:off x="2891569" y="27020222"/>
                  <a:ext cx="18261120" cy="20947438"/>
                </a:xfrm>
                <a:prstGeom prst="roundRect">
                  <a:avLst/>
                </a:prstGeom>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1.2. </a:t>
                  </a:r>
                  <a:r>
                    <a:rPr lang="es-CO" sz="3200" kern="1200">
                      <a:solidFill>
                        <a:schemeClr val="tx1"/>
                      </a:solidFill>
                      <a:effectLst/>
                      <a:latin typeface="Arial" panose="020B0604020202020204" pitchFamily="34" charset="0"/>
                      <a:ea typeface="+mn-ea"/>
                      <a:cs typeface="Arial" panose="020B0604020202020204" pitchFamily="34" charset="0"/>
                    </a:rPr>
                    <a:t>Optimización del proceso de beneficio del cacao, para mejorar su calidad física y sensorial </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3.2. </a:t>
                  </a:r>
                  <a:r>
                    <a:rPr lang="es-CO" sz="3200" kern="1200">
                      <a:solidFill>
                        <a:schemeClr val="tx1"/>
                      </a:solidFill>
                      <a:effectLst/>
                      <a:latin typeface="Arial" panose="020B0604020202020204" pitchFamily="34" charset="0"/>
                      <a:ea typeface="+mn-ea"/>
                      <a:cs typeface="Arial" panose="020B0604020202020204" pitchFamily="34" charset="0"/>
                    </a:rPr>
                    <a:t>Contribución al acceso a la tierra para producción de cacao</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4.1. </a:t>
                  </a:r>
                  <a:r>
                    <a:rPr lang="es-CO" sz="3200" kern="1200">
                      <a:solidFill>
                        <a:schemeClr val="tx1"/>
                      </a:solidFill>
                      <a:effectLst/>
                      <a:latin typeface="Arial" panose="020B0604020202020204" pitchFamily="34" charset="0"/>
                      <a:ea typeface="+mn-ea"/>
                      <a:cs typeface="Arial" panose="020B0604020202020204" pitchFamily="34" charset="0"/>
                    </a:rPr>
                    <a:t>Fortalecimiento de la Agricultura Campesina, Familiar y Comunitaria (ACFC) de la cadena </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4.2. </a:t>
                  </a:r>
                  <a:r>
                    <a:rPr lang="es-CO" sz="3200" kern="1200">
                      <a:solidFill>
                        <a:schemeClr val="tx1"/>
                      </a:solidFill>
                      <a:effectLst/>
                      <a:latin typeface="Arial" panose="020B0604020202020204" pitchFamily="34" charset="0"/>
                      <a:ea typeface="+mn-ea"/>
                      <a:cs typeface="Arial" panose="020B0604020202020204" pitchFamily="34" charset="0"/>
                    </a:rPr>
                    <a:t>Promoción del desarrollo e inclusión de la mujer y joven rurales, en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4.3. </a:t>
                  </a:r>
                  <a:r>
                    <a:rPr lang="es-CO" sz="3200" kern="1200">
                      <a:solidFill>
                        <a:schemeClr val="tx1"/>
                      </a:solidFill>
                      <a:effectLst/>
                      <a:latin typeface="Arial" panose="020B0604020202020204" pitchFamily="34" charset="0"/>
                      <a:ea typeface="+mn-ea"/>
                      <a:cs typeface="Arial" panose="020B0604020202020204" pitchFamily="34" charset="0"/>
                    </a:rPr>
                    <a:t>Promoción de la asociatividad y la integración en la cadena del cacao y su agroindustria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4.4. </a:t>
                  </a:r>
                  <a:r>
                    <a:rPr lang="es-CO" sz="3200" kern="1200">
                      <a:solidFill>
                        <a:schemeClr val="tx1"/>
                      </a:solidFill>
                      <a:effectLst/>
                      <a:latin typeface="Arial" panose="020B0604020202020204" pitchFamily="34" charset="0"/>
                      <a:ea typeface="+mn-ea"/>
                      <a:cs typeface="Arial" panose="020B0604020202020204" pitchFamily="34" charset="0"/>
                    </a:rPr>
                    <a:t>Mejora del nivel educativo, cualificación y desarrollo de competencias de pequeños y medianos productores, jóvenes y mujeres rurales</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5.1. </a:t>
                  </a:r>
                  <a:r>
                    <a:rPr lang="es-CO" sz="3200" kern="1200">
                      <a:solidFill>
                        <a:schemeClr val="tx1"/>
                      </a:solidFill>
                      <a:effectLst/>
                      <a:latin typeface="Arial" panose="020B0604020202020204" pitchFamily="34" charset="0"/>
                      <a:ea typeface="+mn-ea"/>
                      <a:cs typeface="Arial" panose="020B0604020202020204" pitchFamily="34" charset="0"/>
                    </a:rPr>
                    <a:t>Gestión para el acceso a bienes y servicios públicos no sectoriales con incidencia en el desarrollo social y productivo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5.2. </a:t>
                  </a:r>
                  <a:r>
                    <a:rPr lang="es-CO" sz="3200" kern="1200">
                      <a:solidFill>
                        <a:schemeClr val="tx1"/>
                      </a:solidFill>
                      <a:effectLst/>
                      <a:latin typeface="Arial" panose="020B0604020202020204" pitchFamily="34" charset="0"/>
                      <a:ea typeface="+mn-ea"/>
                      <a:cs typeface="Arial" panose="020B0604020202020204" pitchFamily="34" charset="0"/>
                    </a:rPr>
                    <a:t>Promoción y fomento de la formalización empresarial y laboral a lo largo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6.1. </a:t>
                  </a:r>
                  <a:r>
                    <a:rPr lang="es-CO" sz="3200" kern="1200">
                      <a:solidFill>
                        <a:schemeClr val="tx1"/>
                      </a:solidFill>
                      <a:effectLst/>
                      <a:latin typeface="Arial" panose="020B0604020202020204" pitchFamily="34" charset="0"/>
                      <a:ea typeface="+mn-ea"/>
                      <a:cs typeface="Arial" panose="020B0604020202020204" pitchFamily="34" charset="0"/>
                    </a:rPr>
                    <a:t>Promoción de la gestión efectiva y sostenible del agua, el suelo y la biodiversidad, en la producción de cacao y sus derivados</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6.2. </a:t>
                  </a:r>
                  <a:r>
                    <a:rPr lang="es-CO" sz="3200" kern="1200">
                      <a:solidFill>
                        <a:schemeClr val="tx1"/>
                      </a:solidFill>
                      <a:effectLst/>
                      <a:latin typeface="Arial" panose="020B0604020202020204" pitchFamily="34" charset="0"/>
                      <a:ea typeface="+mn-ea"/>
                      <a:cs typeface="Arial" panose="020B0604020202020204" pitchFamily="34" charset="0"/>
                    </a:rPr>
                    <a:t>Mejora de la gestión de la variabilidad y cambio climático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7.3. </a:t>
                  </a:r>
                  <a:r>
                    <a:rPr lang="es-CO" sz="3200" kern="1200">
                      <a:solidFill>
                        <a:schemeClr val="tx1"/>
                      </a:solidFill>
                      <a:effectLst/>
                      <a:latin typeface="Arial" panose="020B0604020202020204" pitchFamily="34" charset="0"/>
                      <a:ea typeface="+mn-ea"/>
                      <a:cs typeface="Arial" panose="020B0604020202020204" pitchFamily="34" charset="0"/>
                    </a:rPr>
                    <a:t>Mejora del talento humano en Investigación, Desarrollo e Innovación, extensión agropecuaria y asistencia técnica industrial</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a:t>
                  </a:r>
                  <a:r>
                    <a:rPr lang="es-CO" sz="3200" kern="1200" baseline="0">
                      <a:solidFill>
                        <a:schemeClr val="tx1"/>
                      </a:solidFill>
                      <a:effectLst/>
                      <a:latin typeface="Arial Black" panose="020B0A04020102020204" pitchFamily="34" charset="0"/>
                      <a:ea typeface="+mn-ea"/>
                      <a:cs typeface="Arial" panose="020B0604020202020204" pitchFamily="34" charset="0"/>
                    </a:rPr>
                    <a:t> </a:t>
                  </a:r>
                  <a:r>
                    <a:rPr lang="es-CO" sz="3200" kern="1200">
                      <a:solidFill>
                        <a:schemeClr val="tx1"/>
                      </a:solidFill>
                      <a:effectLst/>
                      <a:latin typeface="Arial Black" panose="020B0A04020102020204" pitchFamily="34" charset="0"/>
                      <a:ea typeface="+mn-ea"/>
                      <a:cs typeface="Arial" panose="020B0604020202020204" pitchFamily="34" charset="0"/>
                    </a:rPr>
                    <a:t>8.3. </a:t>
                  </a:r>
                  <a:r>
                    <a:rPr lang="es-CO" sz="3200" kern="1200">
                      <a:solidFill>
                        <a:schemeClr val="tx1"/>
                      </a:solidFill>
                      <a:effectLst/>
                      <a:latin typeface="Arial" panose="020B0604020202020204" pitchFamily="34" charset="0"/>
                      <a:ea typeface="+mn-ea"/>
                      <a:cs typeface="Arial" panose="020B0604020202020204" pitchFamily="34" charset="0"/>
                    </a:rPr>
                    <a:t>Actualización y mejora de la normativa, estándares y procedimientos, de la cadena</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b="0" kern="1200">
                      <a:solidFill>
                        <a:schemeClr val="tx1"/>
                      </a:solidFill>
                      <a:effectLst/>
                      <a:latin typeface="Arial Black" panose="020B0A04020102020204" pitchFamily="34" charset="0"/>
                      <a:ea typeface="+mn-ea"/>
                      <a:cs typeface="Arial" panose="020B0604020202020204" pitchFamily="34" charset="0"/>
                    </a:rPr>
                    <a:t>IE 9.2</a:t>
                  </a:r>
                  <a:r>
                    <a:rPr lang="es-CO" sz="3200" kern="1200">
                      <a:solidFill>
                        <a:schemeClr val="tx1"/>
                      </a:solidFill>
                      <a:effectLst/>
                      <a:latin typeface="Arial" panose="020B0604020202020204" pitchFamily="34" charset="0"/>
                      <a:ea typeface="+mn-ea"/>
                      <a:cs typeface="Arial" panose="020B0604020202020204" pitchFamily="34" charset="0"/>
                    </a:rPr>
                    <a:t>. Mejora de la gestión y evaluación de los programas de apoyo e inversión.</a:t>
                  </a:r>
                </a:p>
                <a:p>
                  <a:endParaRPr lang="es-CO" sz="3200" kern="1200">
                    <a:solidFill>
                      <a:schemeClr val="tx1"/>
                    </a:solidFill>
                    <a:effectLst/>
                    <a:latin typeface="Arial" panose="020B0604020202020204" pitchFamily="34" charset="0"/>
                    <a:ea typeface="+mn-ea"/>
                    <a:cs typeface="Arial" panose="020B0604020202020204" pitchFamily="34" charset="0"/>
                  </a:endParaRPr>
                </a:p>
                <a:p>
                  <a:r>
                    <a:rPr lang="es-CO" sz="3200" kern="1200">
                      <a:solidFill>
                        <a:schemeClr val="tx1"/>
                      </a:solidFill>
                      <a:effectLst/>
                      <a:latin typeface="Arial Black" panose="020B0A04020102020204" pitchFamily="34" charset="0"/>
                      <a:ea typeface="+mn-ea"/>
                      <a:cs typeface="Arial" panose="020B0604020202020204" pitchFamily="34" charset="0"/>
                    </a:rPr>
                    <a:t>IE 9.4</a:t>
                  </a:r>
                  <a:r>
                    <a:rPr lang="es-CO" sz="3200" kern="1200">
                      <a:solidFill>
                        <a:schemeClr val="tx1"/>
                      </a:solidFill>
                      <a:effectLst/>
                      <a:latin typeface="Arial" panose="020B0604020202020204" pitchFamily="34" charset="0"/>
                      <a:ea typeface="+mn-ea"/>
                      <a:cs typeface="Arial" panose="020B0604020202020204" pitchFamily="34" charset="0"/>
                    </a:rPr>
                    <a:t>. Fortalecimiento y creación de instrumentos de fomento y financiamiento para la cadena</a:t>
                  </a:r>
                  <a:endParaRPr lang="es-CO" sz="32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11" name="CuadroTexto 37">
                  <a:extLst>
                    <a:ext uri="{FF2B5EF4-FFF2-40B4-BE49-F238E27FC236}">
                      <a16:creationId xmlns:a16="http://schemas.microsoft.com/office/drawing/2014/main" id="{83D09150-E774-4A8F-BE0B-DEEA7A634B3B}"/>
                    </a:ext>
                  </a:extLst>
                </xdr:cNvPr>
                <xdr:cNvSpPr txBox="1"/>
              </xdr:nvSpPr>
              <xdr:spPr>
                <a:xfrm>
                  <a:off x="2429167" y="1399100"/>
                  <a:ext cx="17770550" cy="1410917"/>
                </a:xfrm>
                <a:prstGeom prst="roundRect">
                  <a:avLst/>
                </a:prstGeom>
                <a:solidFill>
                  <a:schemeClr val="accent6">
                    <a:lumMod val="50000"/>
                  </a:schemeClr>
                </a:solidFill>
                <a:ln w="57150">
                  <a:solidFill>
                    <a:srgbClr val="00B050"/>
                  </a:solidFill>
                </a:ln>
              </xdr:spPr>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l"/>
                  <a:r>
                    <a:rPr lang="es-CO" sz="3200" b="1">
                      <a:solidFill>
                        <a:schemeClr val="bg1"/>
                      </a:solidFill>
                      <a:latin typeface="Arial Black" panose="020B0A04020102020204" pitchFamily="34" charset="0"/>
                      <a:cs typeface="Arial" panose="020B0604020202020204" pitchFamily="34" charset="0"/>
                    </a:rPr>
                    <a:t>IE </a:t>
                  </a:r>
                  <a:r>
                    <a:rPr lang="es-MX" sz="3200">
                      <a:solidFill>
                        <a:schemeClr val="bg1"/>
                      </a:solidFill>
                      <a:latin typeface="Arial Black" panose="020B0A04020102020204" pitchFamily="34" charset="0"/>
                      <a:cs typeface="Arial" panose="020B0604020202020204" pitchFamily="34" charset="0"/>
                    </a:rPr>
                    <a:t>9.1</a:t>
                  </a:r>
                  <a:r>
                    <a:rPr lang="es-MX" sz="3200">
                      <a:solidFill>
                        <a:schemeClr val="bg1"/>
                      </a:solidFill>
                      <a:latin typeface="Arial" panose="020B0604020202020204" pitchFamily="34" charset="0"/>
                      <a:cs typeface="Arial" panose="020B0604020202020204" pitchFamily="34" charset="0"/>
                    </a:rPr>
                    <a:t>. Adopción, promoción y seguimiento de la política pública de ordenamiento productivo para la cadena del cacao y su agroindustria</a:t>
                  </a:r>
                  <a:endParaRPr lang="es-CO" sz="3200">
                    <a:solidFill>
                      <a:schemeClr val="bg1"/>
                    </a:solidFill>
                    <a:latin typeface="Arial" panose="020B0604020202020204" pitchFamily="34" charset="0"/>
                    <a:cs typeface="Arial" panose="020B0604020202020204" pitchFamily="34" charset="0"/>
                  </a:endParaRPr>
                </a:p>
              </xdr:txBody>
            </xdr:sp>
            <xdr:sp macro="" textlink="">
              <xdr:nvSpPr>
                <xdr:cNvPr id="12" name="CuadroTexto 113">
                  <a:extLst>
                    <a:ext uri="{FF2B5EF4-FFF2-40B4-BE49-F238E27FC236}">
                      <a16:creationId xmlns:a16="http://schemas.microsoft.com/office/drawing/2014/main" id="{BC8BE220-C755-4AF0-BB40-D0306CF6940F}"/>
                    </a:ext>
                  </a:extLst>
                </xdr:cNvPr>
                <xdr:cNvSpPr txBox="1"/>
              </xdr:nvSpPr>
              <xdr:spPr>
                <a:xfrm>
                  <a:off x="6849134" y="3346733"/>
                  <a:ext cx="8958698" cy="1697287"/>
                </a:xfrm>
                <a:prstGeom prst="rect">
                  <a:avLst/>
                </a:prstGeom>
                <a:noFill/>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CO" sz="2400">
                      <a:latin typeface="Arial" panose="020B0604020202020204" pitchFamily="34" charset="0"/>
                      <a:cs typeface="Arial" panose="020B0604020202020204" pitchFamily="34" charset="0"/>
                    </a:rPr>
                    <a:t>Actividad  9.1.1. Adoptar como marco de política pública</a:t>
                  </a:r>
                  <a:br>
                    <a:rPr lang="es-CO" sz="2400">
                      <a:latin typeface="Arial" panose="020B0604020202020204" pitchFamily="34" charset="0"/>
                      <a:cs typeface="Arial" panose="020B0604020202020204" pitchFamily="34" charset="0"/>
                    </a:rPr>
                  </a:br>
                  <a:r>
                    <a:rPr lang="es-CO" sz="2400">
                      <a:latin typeface="Arial" panose="020B0604020202020204" pitchFamily="34" charset="0"/>
                      <a:cs typeface="Arial" panose="020B0604020202020204" pitchFamily="34" charset="0"/>
                    </a:rPr>
                    <a:t>Actividad 9.1.2. Esquema institucional para gestionar y ejecutar  </a:t>
                  </a:r>
                </a:p>
                <a:p>
                  <a:pPr algn="ctr"/>
                  <a:r>
                    <a:rPr lang="es-CO" sz="2400">
                      <a:latin typeface="Arial" panose="020B0604020202020204" pitchFamily="34" charset="0"/>
                      <a:cs typeface="Arial" panose="020B0604020202020204" pitchFamily="34" charset="0"/>
                    </a:rPr>
                    <a:t>9.1.3.Cronograma detallado anual</a:t>
                  </a:r>
                </a:p>
              </xdr:txBody>
            </xdr:sp>
            <xdr:grpSp>
              <xdr:nvGrpSpPr>
                <xdr:cNvPr id="14" name="Grupo 13">
                  <a:extLst>
                    <a:ext uri="{FF2B5EF4-FFF2-40B4-BE49-F238E27FC236}">
                      <a16:creationId xmlns:a16="http://schemas.microsoft.com/office/drawing/2014/main" id="{D77AB5C5-DAC8-44E3-A10D-17AAB7CC3A44}"/>
                    </a:ext>
                  </a:extLst>
                </xdr:cNvPr>
                <xdr:cNvGrpSpPr/>
              </xdr:nvGrpSpPr>
              <xdr:grpSpPr>
                <a:xfrm>
                  <a:off x="3742920" y="5456954"/>
                  <a:ext cx="16274531" cy="3969250"/>
                  <a:chOff x="1946988" y="4939524"/>
                  <a:chExt cx="16379352" cy="3815371"/>
                </a:xfrm>
              </xdr:grpSpPr>
              <xdr:sp macro="" textlink="">
                <xdr:nvSpPr>
                  <xdr:cNvPr id="17" name="CuadroTexto 36">
                    <a:extLst>
                      <a:ext uri="{FF2B5EF4-FFF2-40B4-BE49-F238E27FC236}">
                        <a16:creationId xmlns:a16="http://schemas.microsoft.com/office/drawing/2014/main" id="{7CF9F0EB-AA0D-47F8-A11C-87587EBCBC8E}"/>
                      </a:ext>
                    </a:extLst>
                  </xdr:cNvPr>
                  <xdr:cNvSpPr txBox="1"/>
                </xdr:nvSpPr>
                <xdr:spPr>
                  <a:xfrm>
                    <a:off x="1946988" y="4939524"/>
                    <a:ext cx="16379352" cy="1460202"/>
                  </a:xfrm>
                  <a:prstGeom prst="roundRect">
                    <a:avLst/>
                  </a:prstGeom>
                  <a:solidFill>
                    <a:schemeClr val="accent1">
                      <a:lumMod val="7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chemeClr val="bg1"/>
                        </a:solidFill>
                        <a:latin typeface="Arial Black" panose="020B0A04020102020204" pitchFamily="34" charset="0"/>
                        <a:ea typeface="+mn-ea"/>
                        <a:cs typeface="Arial" panose="020B0604020202020204" pitchFamily="34" charset="0"/>
                      </a:rPr>
                      <a:t>IE 9.3. </a:t>
                    </a:r>
                    <a:r>
                      <a:rPr lang="es-MX" sz="3200" kern="1200">
                        <a:solidFill>
                          <a:schemeClr val="bg1"/>
                        </a:solidFill>
                        <a:latin typeface="Arial" panose="020B0604020202020204" pitchFamily="34" charset="0"/>
                        <a:ea typeface="+mn-ea"/>
                        <a:cs typeface="Arial" panose="020B0604020202020204" pitchFamily="34" charset="0"/>
                      </a:rPr>
                      <a:t>Mejora de la gestión integral y coordinada de la información en la cadena</a:t>
                    </a:r>
                    <a:endParaRPr lang="es-CO" sz="3200" kern="1200">
                      <a:solidFill>
                        <a:schemeClr val="bg1"/>
                      </a:solidFill>
                      <a:latin typeface="Arial" panose="020B0604020202020204" pitchFamily="34" charset="0"/>
                      <a:ea typeface="+mn-ea"/>
                      <a:cs typeface="Arial" panose="020B0604020202020204" pitchFamily="34" charset="0"/>
                    </a:endParaRPr>
                  </a:p>
                </xdr:txBody>
              </xdr:sp>
              <xdr:sp macro="" textlink="">
                <xdr:nvSpPr>
                  <xdr:cNvPr id="18" name="CuadroTexto 25">
                    <a:extLst>
                      <a:ext uri="{FF2B5EF4-FFF2-40B4-BE49-F238E27FC236}">
                        <a16:creationId xmlns:a16="http://schemas.microsoft.com/office/drawing/2014/main" id="{A472CBAA-4857-4AB3-A032-37B1985A1DED}"/>
                      </a:ext>
                    </a:extLst>
                  </xdr:cNvPr>
                  <xdr:cNvSpPr txBox="1"/>
                </xdr:nvSpPr>
                <xdr:spPr>
                  <a:xfrm>
                    <a:off x="6362864" y="7314883"/>
                    <a:ext cx="7567530" cy="1440012"/>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algn="ctr"/>
                    <a:r>
                      <a:rPr lang="es-MX" sz="2400" b="0" i="0" u="none" strike="noStrike" baseline="0">
                        <a:solidFill>
                          <a:srgbClr val="000000"/>
                        </a:solidFill>
                        <a:latin typeface="Arial" panose="020B0604020202020204" pitchFamily="34" charset="0"/>
                      </a:rPr>
                      <a:t>9.3.5. Generar estudios especializados prioritarios para la cadena de cacao y su agroindustria (caracterización regional y mercados)</a:t>
                    </a:r>
                  </a:p>
                </xdr:txBody>
              </xdr:sp>
            </xdr:grpSp>
            <xdr:sp macro="" textlink="">
              <xdr:nvSpPr>
                <xdr:cNvPr id="53" name="CuadroTexto 25">
                  <a:extLst>
                    <a:ext uri="{FF2B5EF4-FFF2-40B4-BE49-F238E27FC236}">
                      <a16:creationId xmlns:a16="http://schemas.microsoft.com/office/drawing/2014/main" id="{AB8F1821-A410-4F24-9393-056E9FA33856}"/>
                    </a:ext>
                  </a:extLst>
                </xdr:cNvPr>
                <xdr:cNvSpPr txBox="1"/>
              </xdr:nvSpPr>
              <xdr:spPr>
                <a:xfrm>
                  <a:off x="9604397" y="13209143"/>
                  <a:ext cx="4509104" cy="2924983"/>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1.1.3. Prestar el servicio de extensión agropecuaria, integral y diferenciado, que obedezca a la realidad social, económica, ambiental y tecnológica de los productores y su entorno regional</a:t>
                  </a:r>
                  <a:r>
                    <a:rPr lang="es-MX" sz="2400" kern="1200" baseline="0">
                      <a:solidFill>
                        <a:sysClr val="windowText" lastClr="000000"/>
                      </a:solidFill>
                      <a:latin typeface="Arial" panose="020B0604020202020204" pitchFamily="34" charset="0"/>
                      <a:ea typeface="+mn-ea"/>
                      <a:cs typeface="Arial" panose="020B0604020202020204" pitchFamily="34" charset="0"/>
                    </a:rPr>
                    <a:t>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54" name="CuadroTexto 25">
                  <a:extLst>
                    <a:ext uri="{FF2B5EF4-FFF2-40B4-BE49-F238E27FC236}">
                      <a16:creationId xmlns:a16="http://schemas.microsoft.com/office/drawing/2014/main" id="{9C4C29B1-3442-4D5D-B80A-07FB082CBF6F}"/>
                    </a:ext>
                  </a:extLst>
                </xdr:cNvPr>
                <xdr:cNvSpPr txBox="1"/>
              </xdr:nvSpPr>
              <xdr:spPr>
                <a:xfrm>
                  <a:off x="3867701" y="13147953"/>
                  <a:ext cx="4906786" cy="264743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1.1.2</a:t>
                  </a:r>
                  <a:r>
                    <a:rPr lang="es-MX" sz="2400" kern="1200">
                      <a:solidFill>
                        <a:sysClr val="windowText" lastClr="000000"/>
                      </a:solidFill>
                      <a:latin typeface="Arial" panose="020B0604020202020204" pitchFamily="34" charset="0"/>
                      <a:ea typeface="+mn-ea"/>
                      <a:cs typeface="Arial" panose="020B0604020202020204" pitchFamily="34" charset="0"/>
                    </a:rPr>
                    <a:t>. Establecer e implementar un programa nacional que comprenda el fortalecimiento de las  estrategias de renovación y rehabilitación de áreas improductivas</a:t>
                  </a:r>
                  <a:r>
                    <a:rPr lang="es-MX" sz="2400" kern="1200" baseline="0">
                      <a:solidFill>
                        <a:sysClr val="windowText" lastClr="000000"/>
                      </a:solidFill>
                      <a:latin typeface="Arial" panose="020B0604020202020204" pitchFamily="34" charset="0"/>
                      <a:ea typeface="+mn-ea"/>
                      <a:cs typeface="Arial" panose="020B0604020202020204" pitchFamily="34" charset="0"/>
                    </a:rPr>
                    <a:t>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55" name="CuadroTexto 25">
                  <a:extLst>
                    <a:ext uri="{FF2B5EF4-FFF2-40B4-BE49-F238E27FC236}">
                      <a16:creationId xmlns:a16="http://schemas.microsoft.com/office/drawing/2014/main" id="{B20E80F1-A2E2-412B-AD71-F7F4D21C9B02}"/>
                    </a:ext>
                  </a:extLst>
                </xdr:cNvPr>
                <xdr:cNvSpPr txBox="1"/>
              </xdr:nvSpPr>
              <xdr:spPr>
                <a:xfrm>
                  <a:off x="14659377" y="13222278"/>
                  <a:ext cx="5116662" cy="2888343"/>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1.1.4. Fortalecer la implementación de medidas para el manejo integrado de plagas y enfermedades, en especial las que se adelantan para el control de la enfermedad conocida como moniliasis (...)</a:t>
                  </a:r>
                </a:p>
              </xdr:txBody>
            </xdr:sp>
            <xdr:sp macro="" textlink="">
              <xdr:nvSpPr>
                <xdr:cNvPr id="41" name="CuadroTexto 36">
                  <a:extLst>
                    <a:ext uri="{FF2B5EF4-FFF2-40B4-BE49-F238E27FC236}">
                      <a16:creationId xmlns:a16="http://schemas.microsoft.com/office/drawing/2014/main" id="{4F45DECC-3A10-4F36-B37B-EB2451783BBD}"/>
                    </a:ext>
                  </a:extLst>
                </xdr:cNvPr>
                <xdr:cNvSpPr txBox="1"/>
              </xdr:nvSpPr>
              <xdr:spPr>
                <a:xfrm>
                  <a:off x="3696013" y="17129541"/>
                  <a:ext cx="16277803" cy="1398481"/>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8.1. </a:t>
                  </a:r>
                  <a:r>
                    <a:rPr lang="es-CO" sz="3200" kern="1200">
                      <a:solidFill>
                        <a:sysClr val="windowText" lastClr="000000"/>
                      </a:solidFill>
                      <a:latin typeface="Arial" panose="020B0604020202020204" pitchFamily="34" charset="0"/>
                      <a:ea typeface="+mn-ea"/>
                      <a:cs typeface="Arial" panose="020B0604020202020204" pitchFamily="34" charset="0"/>
                    </a:rPr>
                    <a:t>Fortalecimiento de capacidades para la sanidad, calidad, e inocuidad en la cadena</a:t>
                  </a:r>
                </a:p>
              </xdr:txBody>
            </xdr:sp>
            <xdr:sp macro="" textlink="">
              <xdr:nvSpPr>
                <xdr:cNvPr id="45" name="CuadroTexto 25">
                  <a:extLst>
                    <a:ext uri="{FF2B5EF4-FFF2-40B4-BE49-F238E27FC236}">
                      <a16:creationId xmlns:a16="http://schemas.microsoft.com/office/drawing/2014/main" id="{12299A2A-3F4E-410F-A14C-573D7679DF9B}"/>
                    </a:ext>
                  </a:extLst>
                </xdr:cNvPr>
                <xdr:cNvSpPr txBox="1"/>
              </xdr:nvSpPr>
              <xdr:spPr>
                <a:xfrm>
                  <a:off x="6051069" y="19274451"/>
                  <a:ext cx="5465885" cy="1843747"/>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8.1.5. Definir e implementar mecanismos de control y mitigación oportuna sobre la presencia de cadmio (Cd) y otros contaminantes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sp macro="" textlink="">
              <xdr:nvSpPr>
                <xdr:cNvPr id="47" name="CuadroTexto 25">
                  <a:extLst>
                    <a:ext uri="{FF2B5EF4-FFF2-40B4-BE49-F238E27FC236}">
                      <a16:creationId xmlns:a16="http://schemas.microsoft.com/office/drawing/2014/main" id="{074C57EF-8841-460D-8747-E94207D2E0C9}"/>
                    </a:ext>
                  </a:extLst>
                </xdr:cNvPr>
                <xdr:cNvSpPr txBox="1"/>
              </xdr:nvSpPr>
              <xdr:spPr>
                <a:xfrm>
                  <a:off x="12361624" y="19290919"/>
                  <a:ext cx="6121149" cy="1893411"/>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kern="1200">
                      <a:solidFill>
                        <a:sysClr val="windowText" lastClr="000000"/>
                      </a:solidFill>
                      <a:latin typeface="Arial" panose="020B0604020202020204" pitchFamily="34" charset="0"/>
                      <a:ea typeface="+mn-ea"/>
                      <a:cs typeface="Arial" panose="020B0604020202020204" pitchFamily="34" charset="0"/>
                    </a:rPr>
                    <a:t>8.1.7. Fortalecer el sistema de prevención vigilancia y control que realiza el ICA, sobre la producción y comercialización de material vegetal (...)</a:t>
                  </a:r>
                </a:p>
              </xdr:txBody>
            </xdr:sp>
            <xdr:sp macro="" textlink="">
              <xdr:nvSpPr>
                <xdr:cNvPr id="48" name="CuadroTexto 36">
                  <a:extLst>
                    <a:ext uri="{FF2B5EF4-FFF2-40B4-BE49-F238E27FC236}">
                      <a16:creationId xmlns:a16="http://schemas.microsoft.com/office/drawing/2014/main" id="{1B835177-93E4-42FF-BC55-C18F5A2EF174}"/>
                    </a:ext>
                  </a:extLst>
                </xdr:cNvPr>
                <xdr:cNvSpPr txBox="1"/>
              </xdr:nvSpPr>
              <xdr:spPr>
                <a:xfrm>
                  <a:off x="3943790" y="22047319"/>
                  <a:ext cx="16277803" cy="1398479"/>
                </a:xfrm>
                <a:prstGeom prst="roundRect">
                  <a:avLst/>
                </a:prstGeom>
                <a:solidFill>
                  <a:schemeClr val="bg1">
                    <a:lumMod val="85000"/>
                  </a:schemeClr>
                </a:solidFill>
                <a:ln w="57150">
                  <a:solidFill>
                    <a:srgbClr val="00B05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914400" rtl="0" eaLnBrk="1" latinLnBrk="0" hangingPunct="1"/>
                  <a:r>
                    <a:rPr lang="es-CO" sz="3200" kern="1200">
                      <a:solidFill>
                        <a:sysClr val="windowText" lastClr="000000"/>
                      </a:solidFill>
                      <a:latin typeface="Arial Black" panose="020B0A04020102020204" pitchFamily="34" charset="0"/>
                      <a:ea typeface="+mn-ea"/>
                      <a:cs typeface="Arial" panose="020B0604020202020204" pitchFamily="34" charset="0"/>
                    </a:rPr>
                    <a:t>IE 8.2. </a:t>
                  </a:r>
                  <a:r>
                    <a:rPr lang="es-CO" sz="3200" kern="1200">
                      <a:solidFill>
                        <a:sysClr val="windowText" lastClr="000000"/>
                      </a:solidFill>
                      <a:latin typeface="Arial" panose="020B0604020202020204" pitchFamily="34" charset="0"/>
                      <a:ea typeface="+mn-ea"/>
                      <a:cs typeface="Arial" panose="020B0604020202020204" pitchFamily="34" charset="0"/>
                    </a:rPr>
                    <a:t>Desarrollo del sistema de trazabilidad del cacao y sus derivados</a:t>
                  </a:r>
                </a:p>
              </xdr:txBody>
            </xdr:sp>
            <xdr:sp macro="" textlink="">
              <xdr:nvSpPr>
                <xdr:cNvPr id="49" name="CuadroTexto 25">
                  <a:extLst>
                    <a:ext uri="{FF2B5EF4-FFF2-40B4-BE49-F238E27FC236}">
                      <a16:creationId xmlns:a16="http://schemas.microsoft.com/office/drawing/2014/main" id="{4E7C6E4B-CAB6-451D-9F8F-1181D52D9701}"/>
                    </a:ext>
                  </a:extLst>
                </xdr:cNvPr>
                <xdr:cNvSpPr txBox="1"/>
              </xdr:nvSpPr>
              <xdr:spPr>
                <a:xfrm>
                  <a:off x="7715589" y="24255842"/>
                  <a:ext cx="8752060" cy="1556792"/>
                </a:xfrm>
                <a:prstGeom prst="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dk1"/>
                      </a:solidFill>
                      <a:latin typeface="+mn-lt"/>
                      <a:ea typeface="+mn-ea"/>
                      <a:cs typeface="+mn-cs"/>
                    </a:defRPr>
                  </a:lvl1pPr>
                  <a:lvl2pPr marL="457200" algn="l" defTabSz="457200" rtl="0" eaLnBrk="1" latinLnBrk="0" hangingPunct="1">
                    <a:defRPr sz="1800" kern="1200">
                      <a:solidFill>
                        <a:schemeClr val="dk1"/>
                      </a:solidFill>
                      <a:latin typeface="+mn-lt"/>
                      <a:ea typeface="+mn-ea"/>
                      <a:cs typeface="+mn-cs"/>
                    </a:defRPr>
                  </a:lvl2pPr>
                  <a:lvl3pPr marL="914400" algn="l" defTabSz="457200" rtl="0" eaLnBrk="1" latinLnBrk="0" hangingPunct="1">
                    <a:defRPr sz="1800" kern="1200">
                      <a:solidFill>
                        <a:schemeClr val="dk1"/>
                      </a:solidFill>
                      <a:latin typeface="+mn-lt"/>
                      <a:ea typeface="+mn-ea"/>
                      <a:cs typeface="+mn-cs"/>
                    </a:defRPr>
                  </a:lvl3pPr>
                  <a:lvl4pPr marL="1371600" algn="l" defTabSz="457200" rtl="0" eaLnBrk="1" latinLnBrk="0" hangingPunct="1">
                    <a:defRPr sz="1800" kern="1200">
                      <a:solidFill>
                        <a:schemeClr val="dk1"/>
                      </a:solidFill>
                      <a:latin typeface="+mn-lt"/>
                      <a:ea typeface="+mn-ea"/>
                      <a:cs typeface="+mn-cs"/>
                    </a:defRPr>
                  </a:lvl4pPr>
                  <a:lvl5pPr marL="1828800" algn="l" defTabSz="457200" rtl="0" eaLnBrk="1" latinLnBrk="0" hangingPunct="1">
                    <a:defRPr sz="1800" kern="1200">
                      <a:solidFill>
                        <a:schemeClr val="dk1"/>
                      </a:solidFill>
                      <a:latin typeface="+mn-lt"/>
                      <a:ea typeface="+mn-ea"/>
                      <a:cs typeface="+mn-cs"/>
                    </a:defRPr>
                  </a:lvl5pPr>
                  <a:lvl6pPr marL="2286000" algn="l" defTabSz="457200" rtl="0" eaLnBrk="1" latinLnBrk="0" hangingPunct="1">
                    <a:defRPr sz="1800" kern="1200">
                      <a:solidFill>
                        <a:schemeClr val="dk1"/>
                      </a:solidFill>
                      <a:latin typeface="+mn-lt"/>
                      <a:ea typeface="+mn-ea"/>
                      <a:cs typeface="+mn-cs"/>
                    </a:defRPr>
                  </a:lvl6pPr>
                  <a:lvl7pPr marL="2743200" algn="l" defTabSz="457200" rtl="0" eaLnBrk="1" latinLnBrk="0" hangingPunct="1">
                    <a:defRPr sz="1800" kern="1200">
                      <a:solidFill>
                        <a:schemeClr val="dk1"/>
                      </a:solidFill>
                      <a:latin typeface="+mn-lt"/>
                      <a:ea typeface="+mn-ea"/>
                      <a:cs typeface="+mn-cs"/>
                    </a:defRPr>
                  </a:lvl7pPr>
                  <a:lvl8pPr marL="3200400" algn="l" defTabSz="457200" rtl="0" eaLnBrk="1" latinLnBrk="0" hangingPunct="1">
                    <a:defRPr sz="1800" kern="1200">
                      <a:solidFill>
                        <a:schemeClr val="dk1"/>
                      </a:solidFill>
                      <a:latin typeface="+mn-lt"/>
                      <a:ea typeface="+mn-ea"/>
                      <a:cs typeface="+mn-cs"/>
                    </a:defRPr>
                  </a:lvl8pPr>
                  <a:lvl9pPr marL="3657600" algn="l" defTabSz="457200" rtl="0" eaLnBrk="1" latinLnBrk="0" hangingPunct="1">
                    <a:defRPr sz="1800" kern="1200">
                      <a:solidFill>
                        <a:schemeClr val="dk1"/>
                      </a:solidFill>
                      <a:latin typeface="+mn-lt"/>
                      <a:ea typeface="+mn-ea"/>
                      <a:cs typeface="+mn-cs"/>
                    </a:defRPr>
                  </a:lvl9pPr>
                </a:lstStyle>
                <a:p>
                  <a:pPr marL="0" indent="0" algn="ctr" defTabSz="457200" rtl="0" eaLnBrk="1" latinLnBrk="0" hangingPunct="1"/>
                  <a:r>
                    <a:rPr lang="es-MX" sz="2400" b="0" i="0" u="none" strike="noStrike" kern="1200" baseline="0">
                      <a:solidFill>
                        <a:sysClr val="windowText" lastClr="000000"/>
                      </a:solidFill>
                      <a:latin typeface="Arial" panose="020B0604020202020204" pitchFamily="34" charset="0"/>
                      <a:ea typeface="+mn-ea"/>
                      <a:cs typeface="+mn-cs"/>
                    </a:rPr>
                    <a:t>8.2.1. Diseñar un sistema de trazabilidad para la cadena del cacao y su agroindustria, articulado y validado por los actores involucrados (...)</a:t>
                  </a:r>
                  <a:endParaRPr lang="es-MX" sz="2400" kern="1200">
                    <a:solidFill>
                      <a:sysClr val="windowText" lastClr="000000"/>
                    </a:solidFill>
                    <a:latin typeface="Arial" panose="020B0604020202020204" pitchFamily="34" charset="0"/>
                    <a:ea typeface="+mn-ea"/>
                    <a:cs typeface="Arial" panose="020B0604020202020204" pitchFamily="34" charset="0"/>
                  </a:endParaRPr>
                </a:p>
              </xdr:txBody>
            </xdr:sp>
            <xdr:cxnSp macro="">
              <xdr:nvCxnSpPr>
                <xdr:cNvPr id="73" name="Conector: angular 72">
                  <a:extLst>
                    <a:ext uri="{FF2B5EF4-FFF2-40B4-BE49-F238E27FC236}">
                      <a16:creationId xmlns:a16="http://schemas.microsoft.com/office/drawing/2014/main" id="{68A56F0C-651D-4DCB-8FFE-6AE1D376C8E3}"/>
                    </a:ext>
                  </a:extLst>
                </xdr:cNvPr>
                <xdr:cNvCxnSpPr>
                  <a:stCxn id="42" idx="2"/>
                  <a:endCxn id="54" idx="0"/>
                </xdr:cNvCxnSpPr>
              </xdr:nvCxnSpPr>
              <xdr:spPr>
                <a:xfrm rot="5400000">
                  <a:off x="8254006" y="9505598"/>
                  <a:ext cx="1709444" cy="5575268"/>
                </a:xfrm>
                <a:prstGeom prst="bentConnector3">
                  <a:avLst>
                    <a:gd name="adj1" fmla="val 50000"/>
                  </a:avLst>
                </a:prstGeom>
                <a:ln w="19050"/>
              </xdr:spPr>
              <xdr:style>
                <a:lnRef idx="1">
                  <a:schemeClr val="dk1"/>
                </a:lnRef>
                <a:fillRef idx="0">
                  <a:schemeClr val="dk1"/>
                </a:fillRef>
                <a:effectRef idx="0">
                  <a:schemeClr val="dk1"/>
                </a:effectRef>
                <a:fontRef idx="minor">
                  <a:schemeClr val="tx1"/>
                </a:fontRef>
              </xdr:style>
            </xdr:cxnSp>
            <xdr:cxnSp macro="">
              <xdr:nvCxnSpPr>
                <xdr:cNvPr id="75" name="Conector: angular 74">
                  <a:extLst>
                    <a:ext uri="{FF2B5EF4-FFF2-40B4-BE49-F238E27FC236}">
                      <a16:creationId xmlns:a16="http://schemas.microsoft.com/office/drawing/2014/main" id="{E8DBE5C8-A20B-49E0-8BF6-A3B2D167CC34}"/>
                    </a:ext>
                  </a:extLst>
                </xdr:cNvPr>
                <xdr:cNvCxnSpPr>
                  <a:stCxn id="42" idx="2"/>
                  <a:endCxn id="55" idx="0"/>
                </xdr:cNvCxnSpPr>
              </xdr:nvCxnSpPr>
              <xdr:spPr>
                <a:xfrm rot="16200000" flipH="1">
                  <a:off x="13665152" y="9669719"/>
                  <a:ext cx="1783769" cy="5321347"/>
                </a:xfrm>
                <a:prstGeom prst="bentConnector3">
                  <a:avLst>
                    <a:gd name="adj1"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2" name="Conector: angular 81">
                  <a:extLst>
                    <a:ext uri="{FF2B5EF4-FFF2-40B4-BE49-F238E27FC236}">
                      <a16:creationId xmlns:a16="http://schemas.microsoft.com/office/drawing/2014/main" id="{9B83D904-9E17-41C4-B7EA-0983B39334EE}"/>
                    </a:ext>
                  </a:extLst>
                </xdr:cNvPr>
                <xdr:cNvCxnSpPr>
                  <a:stCxn id="41" idx="2"/>
                  <a:endCxn id="45" idx="0"/>
                </xdr:cNvCxnSpPr>
              </xdr:nvCxnSpPr>
              <xdr:spPr>
                <a:xfrm rot="5400000">
                  <a:off x="9928329" y="17383706"/>
                  <a:ext cx="746429" cy="3035064"/>
                </a:xfrm>
                <a:prstGeom prst="bentConnector3">
                  <a:avLst/>
                </a:prstGeom>
                <a:ln w="19050"/>
              </xdr:spPr>
              <xdr:style>
                <a:lnRef idx="1">
                  <a:schemeClr val="dk1"/>
                </a:lnRef>
                <a:fillRef idx="0">
                  <a:schemeClr val="dk1"/>
                </a:fillRef>
                <a:effectRef idx="0">
                  <a:schemeClr val="dk1"/>
                </a:effectRef>
                <a:fontRef idx="minor">
                  <a:schemeClr val="tx1"/>
                </a:fontRef>
              </xdr:style>
            </xdr:cxnSp>
            <xdr:sp macro="" textlink="">
              <xdr:nvSpPr>
                <xdr:cNvPr id="2" name="Rectángulo 1">
                  <a:extLst>
                    <a:ext uri="{FF2B5EF4-FFF2-40B4-BE49-F238E27FC236}">
                      <a16:creationId xmlns:a16="http://schemas.microsoft.com/office/drawing/2014/main" id="{6AC96FBB-63B8-4B31-ACD5-2D2D97299B79}"/>
                    </a:ext>
                  </a:extLst>
                </xdr:cNvPr>
                <xdr:cNvSpPr/>
              </xdr:nvSpPr>
              <xdr:spPr>
                <a:xfrm>
                  <a:off x="1725283" y="210388"/>
                  <a:ext cx="40544151" cy="831952"/>
                </a:xfrm>
                <a:prstGeom prst="rect">
                  <a:avLst/>
                </a:prstGeom>
                <a:solidFill>
                  <a:srgbClr val="00864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sp macro="" textlink="">
              <xdr:nvSpPr>
                <xdr:cNvPr id="3" name="CuadroTexto 87">
                  <a:extLst>
                    <a:ext uri="{FF2B5EF4-FFF2-40B4-BE49-F238E27FC236}">
                      <a16:creationId xmlns:a16="http://schemas.microsoft.com/office/drawing/2014/main" id="{1DB01EA0-C8AB-420F-A8F9-78B4E94F2B9D}"/>
                    </a:ext>
                  </a:extLst>
                </xdr:cNvPr>
                <xdr:cNvSpPr txBox="1"/>
              </xdr:nvSpPr>
              <xdr:spPr>
                <a:xfrm>
                  <a:off x="4259291" y="227042"/>
                  <a:ext cx="34026068" cy="729689"/>
                </a:xfrm>
                <a:prstGeom prst="rect">
                  <a:avLst/>
                </a:prstGeom>
                <a:noFill/>
              </xdr:spPr>
              <xdr:txBody>
                <a:bodyPr wrap="square" rtlCol="0">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600">
                      <a:solidFill>
                        <a:schemeClr val="bg1"/>
                      </a:solidFill>
                      <a:latin typeface="Arial Black" panose="020B0A04020102020204" pitchFamily="34" charset="0"/>
                    </a:rPr>
                    <a:t>Iniciativas estratégicas y actividades predecesoras</a:t>
                  </a:r>
                  <a:endParaRPr lang="es-CO" sz="4000">
                    <a:solidFill>
                      <a:schemeClr val="bg1"/>
                    </a:solidFill>
                    <a:latin typeface="Arial Black" panose="020B0A04020102020204" pitchFamily="34" charset="0"/>
                  </a:endParaRPr>
                </a:p>
              </xdr:txBody>
            </xdr:sp>
            <xdr:cxnSp macro="">
              <xdr:nvCxnSpPr>
                <xdr:cNvPr id="100" name="Conector: angular 99">
                  <a:extLst>
                    <a:ext uri="{FF2B5EF4-FFF2-40B4-BE49-F238E27FC236}">
                      <a16:creationId xmlns:a16="http://schemas.microsoft.com/office/drawing/2014/main" id="{6EA10DD1-67CC-4D47-8796-BAE3D9531C4C}"/>
                    </a:ext>
                  </a:extLst>
                </xdr:cNvPr>
                <xdr:cNvCxnSpPr>
                  <a:stCxn id="18" idx="3"/>
                  <a:endCxn id="13" idx="1"/>
                </xdr:cNvCxnSpPr>
              </xdr:nvCxnSpPr>
              <xdr:spPr>
                <a:xfrm>
                  <a:off x="15651541" y="8675537"/>
                  <a:ext cx="9492929" cy="2641148"/>
                </a:xfrm>
                <a:prstGeom prst="bentConnector3">
                  <a:avLst>
                    <a:gd name="adj1" fmla="val 73944"/>
                  </a:avLst>
                </a:prstGeom>
                <a:ln w="57150">
                  <a:tailEnd type="triangle"/>
                </a:ln>
              </xdr:spPr>
              <xdr:style>
                <a:lnRef idx="1">
                  <a:schemeClr val="accent1"/>
                </a:lnRef>
                <a:fillRef idx="0">
                  <a:schemeClr val="accent1"/>
                </a:fillRef>
                <a:effectRef idx="0">
                  <a:schemeClr val="accent1"/>
                </a:effectRef>
                <a:fontRef idx="minor">
                  <a:schemeClr val="tx1"/>
                </a:fontRef>
              </xdr:style>
            </xdr:cxnSp>
          </xdr:grpSp>
          <xdr:grpSp>
            <xdr:nvGrpSpPr>
              <xdr:cNvPr id="22" name="Grupo 21">
                <a:extLst>
                  <a:ext uri="{FF2B5EF4-FFF2-40B4-BE49-F238E27FC236}">
                    <a16:creationId xmlns:a16="http://schemas.microsoft.com/office/drawing/2014/main" id="{B0A7F731-A795-4A01-881B-AF635D76D18C}"/>
                  </a:ext>
                </a:extLst>
              </xdr:cNvPr>
              <xdr:cNvGrpSpPr/>
            </xdr:nvGrpSpPr>
            <xdr:grpSpPr>
              <a:xfrm>
                <a:off x="24416604" y="28376512"/>
                <a:ext cx="16433550" cy="11605154"/>
                <a:chOff x="27042717" y="19298478"/>
                <a:chExt cx="15322826" cy="11719892"/>
              </a:xfrm>
            </xdr:grpSpPr>
            <xdr:grpSp>
              <xdr:nvGrpSpPr>
                <xdr:cNvPr id="20" name="Grupo 19">
                  <a:extLst>
                    <a:ext uri="{FF2B5EF4-FFF2-40B4-BE49-F238E27FC236}">
                      <a16:creationId xmlns:a16="http://schemas.microsoft.com/office/drawing/2014/main" id="{7A126F7D-2E91-47A6-A20A-965907208058}"/>
                    </a:ext>
                  </a:extLst>
                </xdr:cNvPr>
                <xdr:cNvGrpSpPr/>
              </xdr:nvGrpSpPr>
              <xdr:grpSpPr>
                <a:xfrm>
                  <a:off x="29503863" y="20271247"/>
                  <a:ext cx="11947516" cy="10133575"/>
                  <a:chOff x="29503863" y="20271247"/>
                  <a:chExt cx="11947516" cy="10133575"/>
                </a:xfrm>
              </xdr:grpSpPr>
              <xdr:sp macro="" textlink="">
                <xdr:nvSpPr>
                  <xdr:cNvPr id="32" name="CuadroTexto 356">
                    <a:extLst>
                      <a:ext uri="{FF2B5EF4-FFF2-40B4-BE49-F238E27FC236}">
                        <a16:creationId xmlns:a16="http://schemas.microsoft.com/office/drawing/2014/main" id="{8F4B2103-022D-4DF2-B8BA-DDAE4E09657F}"/>
                      </a:ext>
                    </a:extLst>
                  </xdr:cNvPr>
                  <xdr:cNvSpPr txBox="1"/>
                </xdr:nvSpPr>
                <xdr:spPr>
                  <a:xfrm>
                    <a:off x="29780717" y="21050985"/>
                    <a:ext cx="1219257" cy="473442"/>
                  </a:xfrm>
                  <a:prstGeom prst="roundRect">
                    <a:avLst/>
                  </a:prstGeom>
                  <a:solidFill>
                    <a:schemeClr val="accent6">
                      <a:lumMod val="50000"/>
                    </a:schemeClr>
                  </a:solidFill>
                  <a:ln w="28575">
                    <a:solidFill>
                      <a:schemeClr val="accent6">
                        <a:lumMod val="50000"/>
                      </a:schemeClr>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grpSp>
                <xdr:nvGrpSpPr>
                  <xdr:cNvPr id="16" name="Grupo 15">
                    <a:extLst>
                      <a:ext uri="{FF2B5EF4-FFF2-40B4-BE49-F238E27FC236}">
                        <a16:creationId xmlns:a16="http://schemas.microsoft.com/office/drawing/2014/main" id="{E307D479-C263-469B-B5D9-A42A95FAEDD7}"/>
                      </a:ext>
                    </a:extLst>
                  </xdr:cNvPr>
                  <xdr:cNvGrpSpPr/>
                </xdr:nvGrpSpPr>
                <xdr:grpSpPr>
                  <a:xfrm>
                    <a:off x="29503863" y="20271247"/>
                    <a:ext cx="11947516" cy="10133575"/>
                    <a:chOff x="29503863" y="20271247"/>
                    <a:chExt cx="11947516" cy="10133575"/>
                  </a:xfrm>
                </xdr:grpSpPr>
                <xdr:sp macro="" textlink="">
                  <xdr:nvSpPr>
                    <xdr:cNvPr id="33" name="CuadroTexto 357">
                      <a:extLst>
                        <a:ext uri="{FF2B5EF4-FFF2-40B4-BE49-F238E27FC236}">
                          <a16:creationId xmlns:a16="http://schemas.microsoft.com/office/drawing/2014/main" id="{A804CFEB-63C8-4696-8FB8-0ADD9A32FEC5}"/>
                        </a:ext>
                      </a:extLst>
                    </xdr:cNvPr>
                    <xdr:cNvSpPr txBox="1"/>
                  </xdr:nvSpPr>
                  <xdr:spPr>
                    <a:xfrm>
                      <a:off x="29900218" y="22107883"/>
                      <a:ext cx="1242392" cy="503640"/>
                    </a:xfrm>
                    <a:prstGeom prst="roundRect">
                      <a:avLst/>
                    </a:prstGeom>
                    <a:solidFill>
                      <a:srgbClr val="002060"/>
                    </a:solidFill>
                    <a:ln w="28575">
                      <a:solidFill>
                        <a:srgbClr val="002060"/>
                      </a:solidFill>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CO" sz="3200">
                        <a:solidFill>
                          <a:schemeClr val="tx1">
                            <a:lumMod val="65000"/>
                            <a:lumOff val="35000"/>
                          </a:schemeClr>
                        </a:solidFill>
                        <a:latin typeface="Arial Black" panose="020B0A04020102020204" pitchFamily="34" charset="0"/>
                        <a:cs typeface="Arial" panose="020B0604020202020204" pitchFamily="34" charset="0"/>
                      </a:endParaRPr>
                    </a:p>
                  </xdr:txBody>
                </xdr:sp>
                <xdr:sp macro="" textlink="">
                  <xdr:nvSpPr>
                    <xdr:cNvPr id="34" name="Rectángulo 33">
                      <a:extLst>
                        <a:ext uri="{FF2B5EF4-FFF2-40B4-BE49-F238E27FC236}">
                          <a16:creationId xmlns:a16="http://schemas.microsoft.com/office/drawing/2014/main" id="{D6A93F00-C872-4CE7-AE82-EF86B088F29E}"/>
                        </a:ext>
                      </a:extLst>
                    </xdr:cNvPr>
                    <xdr:cNvSpPr/>
                  </xdr:nvSpPr>
                  <xdr:spPr>
                    <a:xfrm>
                      <a:off x="31398318" y="21581798"/>
                      <a:ext cx="4629435" cy="44994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lvl="0">
                        <a:defRPr/>
                      </a:pPr>
                      <a:r>
                        <a:rPr lang="es-CO" sz="2800" b="1">
                          <a:solidFill>
                            <a:sysClr val="windowText" lastClr="000000"/>
                          </a:solidFill>
                          <a:latin typeface="Arial" panose="020B0604020202020204" pitchFamily="34" charset="0"/>
                          <a:cs typeface="Arial" panose="020B0604020202020204" pitchFamily="34" charset="0"/>
                        </a:rPr>
                        <a:t>Iniciativas Nodo</a:t>
                      </a:r>
                    </a:p>
                  </xdr:txBody>
                </xdr:sp>
                <xdr:sp macro="" textlink="">
                  <xdr:nvSpPr>
                    <xdr:cNvPr id="30" name="CuadroTexto 361">
                      <a:extLst>
                        <a:ext uri="{FF2B5EF4-FFF2-40B4-BE49-F238E27FC236}">
                          <a16:creationId xmlns:a16="http://schemas.microsoft.com/office/drawing/2014/main" id="{70C6D5B0-081C-45C5-9913-BB8228766A65}"/>
                        </a:ext>
                      </a:extLst>
                    </xdr:cNvPr>
                    <xdr:cNvSpPr txBox="1"/>
                  </xdr:nvSpPr>
                  <xdr:spPr>
                    <a:xfrm>
                      <a:off x="34976571" y="20271247"/>
                      <a:ext cx="6150900" cy="1502857"/>
                    </a:xfrm>
                    <a:prstGeom prst="roundRect">
                      <a:avLst/>
                    </a:prstGeom>
                    <a:solidFill>
                      <a:schemeClr val="bg1"/>
                    </a:solidFill>
                    <a:ln w="57150">
                      <a:solidFill>
                        <a:srgbClr val="008E40"/>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Primer nivel</a:t>
                      </a:r>
                      <a:endParaRPr lang="es-CO" sz="2800">
                        <a:effectLst/>
                        <a:latin typeface="Arial" panose="020B0604020202020204" pitchFamily="34" charset="0"/>
                        <a:cs typeface="Arial" panose="020B0604020202020204" pitchFamily="34" charset="0"/>
                      </a:endParaRP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26" name="CuadroTexto 366">
                      <a:extLst>
                        <a:ext uri="{FF2B5EF4-FFF2-40B4-BE49-F238E27FC236}">
                          <a16:creationId xmlns:a16="http://schemas.microsoft.com/office/drawing/2014/main" id="{A51C2D67-B38C-4B8A-9C17-0F2B5604B9D4}"/>
                        </a:ext>
                      </a:extLst>
                    </xdr:cNvPr>
                    <xdr:cNvSpPr txBox="1"/>
                  </xdr:nvSpPr>
                  <xdr:spPr>
                    <a:xfrm>
                      <a:off x="35019986" y="22264856"/>
                      <a:ext cx="6226300" cy="1620152"/>
                    </a:xfrm>
                    <a:prstGeom prst="roundRect">
                      <a:avLst/>
                    </a:prstGeom>
                    <a:solidFill>
                      <a:schemeClr val="bg1"/>
                    </a:solidFill>
                    <a:ln w="57150">
                      <a:solidFill>
                        <a:srgbClr val="002060"/>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endParaRPr lang="es-CO" sz="2800" b="1" kern="1200">
                        <a:solidFill>
                          <a:schemeClr val="tx1"/>
                        </a:solidFill>
                        <a:effectLst/>
                        <a:latin typeface="Arial" panose="020B0604020202020204" pitchFamily="34" charset="0"/>
                        <a:ea typeface="+mn-ea"/>
                        <a:cs typeface="Arial" panose="020B0604020202020204" pitchFamily="34" charset="0"/>
                      </a:endParaRPr>
                    </a:p>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Segundo nivel</a:t>
                      </a:r>
                    </a:p>
                    <a:p>
                      <a:pPr algn="ct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24" name="CuadroTexto 363">
                      <a:extLst>
                        <a:ext uri="{FF2B5EF4-FFF2-40B4-BE49-F238E27FC236}">
                          <a16:creationId xmlns:a16="http://schemas.microsoft.com/office/drawing/2014/main" id="{5AE6C092-5A3E-4865-8DDA-C83E3826EA44}"/>
                        </a:ext>
                      </a:extLst>
                    </xdr:cNvPr>
                    <xdr:cNvSpPr txBox="1"/>
                  </xdr:nvSpPr>
                  <xdr:spPr>
                    <a:xfrm>
                      <a:off x="34937170" y="24430984"/>
                      <a:ext cx="6514209" cy="1192328"/>
                    </a:xfrm>
                    <a:prstGeom prst="roundRect">
                      <a:avLst/>
                    </a:prstGeom>
                    <a:solidFill>
                      <a:schemeClr val="bg1"/>
                    </a:solidFill>
                    <a:ln w="57150">
                      <a:solidFill>
                        <a:srgbClr val="19270F"/>
                      </a:solidFill>
                    </a:ln>
                  </xdr:spPr>
                  <xdr:txBody>
                    <a:bodyPr wrap="square" rtlCol="0" anchor="ctr" anchorCtr="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Actividad Predecesora</a:t>
                      </a:r>
                      <a:endParaRPr lang="es-CO" sz="28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1" name="CuadroTexto 363">
                      <a:extLst>
                        <a:ext uri="{FF2B5EF4-FFF2-40B4-BE49-F238E27FC236}">
                          <a16:creationId xmlns:a16="http://schemas.microsoft.com/office/drawing/2014/main" id="{42B8A97A-0759-4F3C-9DCA-5BE7E8A3B471}"/>
                        </a:ext>
                      </a:extLst>
                    </xdr:cNvPr>
                    <xdr:cNvSpPr txBox="1"/>
                  </xdr:nvSpPr>
                  <xdr:spPr>
                    <a:xfrm>
                      <a:off x="29526542" y="29193379"/>
                      <a:ext cx="6845333" cy="1211443"/>
                    </a:xfrm>
                    <a:prstGeom prst="roundRect">
                      <a:avLst/>
                    </a:prstGeom>
                    <a:solidFill>
                      <a:schemeClr val="bg1"/>
                    </a:solidFill>
                    <a:ln w="50800">
                      <a:solidFill>
                        <a:sysClr val="windowText" lastClr="000000"/>
                      </a:solidFill>
                      <a:prstDash val="sysDash"/>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Actividad prioritarias para la cadena (sin precedencia)</a:t>
                      </a:r>
                      <a:endParaRPr lang="es-CO" sz="2800">
                        <a:effectLst/>
                        <a:latin typeface="Arial" panose="020B0604020202020204" pitchFamily="34" charset="0"/>
                        <a:cs typeface="Arial" panose="020B0604020202020204" pitchFamily="34" charset="0"/>
                      </a:endParaRPr>
                    </a:p>
                    <a:p>
                      <a:pPr algn="ctr"/>
                      <a:endParaRPr lang="es-CO" sz="3200">
                        <a:solidFill>
                          <a:schemeClr val="tx1">
                            <a:lumMod val="65000"/>
                            <a:lumOff val="35000"/>
                          </a:schemeClr>
                        </a:solidFill>
                        <a:latin typeface="Arial" panose="020B0604020202020204" pitchFamily="34" charset="0"/>
                        <a:cs typeface="Arial" panose="020B0604020202020204" pitchFamily="34" charset="0"/>
                      </a:endParaRPr>
                    </a:p>
                  </xdr:txBody>
                </xdr:sp>
                <xdr:sp macro="" textlink="">
                  <xdr:nvSpPr>
                    <xdr:cNvPr id="50" name="CuadroTexto 363">
                      <a:extLst>
                        <a:ext uri="{FF2B5EF4-FFF2-40B4-BE49-F238E27FC236}">
                          <a16:creationId xmlns:a16="http://schemas.microsoft.com/office/drawing/2014/main" id="{2AF82330-5649-40B8-9E9F-449254A352C3}"/>
                        </a:ext>
                      </a:extLst>
                    </xdr:cNvPr>
                    <xdr:cNvSpPr txBox="1"/>
                  </xdr:nvSpPr>
                  <xdr:spPr>
                    <a:xfrm>
                      <a:off x="29503863" y="27063783"/>
                      <a:ext cx="6861290" cy="1214527"/>
                    </a:xfrm>
                    <a:prstGeom prst="roundRect">
                      <a:avLst/>
                    </a:prstGeom>
                    <a:solidFill>
                      <a:schemeClr val="accent3">
                        <a:lumMod val="60000"/>
                        <a:lumOff val="40000"/>
                      </a:schemeClr>
                    </a:solidFill>
                    <a:ln w="50800">
                      <a:solidFill>
                        <a:srgbClr val="09796C"/>
                      </a:solidFill>
                      <a:prstDash val="solid"/>
                    </a:ln>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lvl="0" indent="0" algn="ctr" defTabSz="457200" rtl="0" eaLnBrk="1" fontAlgn="auto" latinLnBrk="0" hangingPunct="1">
                        <a:lnSpc>
                          <a:spcPct val="100000"/>
                        </a:lnSpc>
                        <a:spcBef>
                          <a:spcPts val="0"/>
                        </a:spcBef>
                        <a:spcAft>
                          <a:spcPts val="0"/>
                        </a:spcAft>
                        <a:buClrTx/>
                        <a:buSzTx/>
                        <a:buFontTx/>
                        <a:buNone/>
                        <a:tabLst/>
                        <a:defRPr/>
                      </a:pPr>
                      <a:r>
                        <a:rPr lang="es-CO" sz="2800" b="1" kern="1200">
                          <a:solidFill>
                            <a:schemeClr val="tx1"/>
                          </a:solidFill>
                          <a:effectLst/>
                          <a:latin typeface="Arial" panose="020B0604020202020204" pitchFamily="34" charset="0"/>
                          <a:ea typeface="+mn-ea"/>
                          <a:cs typeface="Arial" panose="020B0604020202020204" pitchFamily="34" charset="0"/>
                        </a:rPr>
                        <a:t>IE con actividades</a:t>
                      </a:r>
                      <a:r>
                        <a:rPr lang="es-CO" sz="2800" b="1" kern="1200" baseline="0">
                          <a:solidFill>
                            <a:schemeClr val="tx1"/>
                          </a:solidFill>
                          <a:effectLst/>
                          <a:latin typeface="Arial" panose="020B0604020202020204" pitchFamily="34" charset="0"/>
                          <a:ea typeface="+mn-ea"/>
                          <a:cs typeface="Arial" panose="020B0604020202020204" pitchFamily="34" charset="0"/>
                        </a:rPr>
                        <a:t> </a:t>
                      </a:r>
                      <a:r>
                        <a:rPr lang="es-CO" sz="2800" b="1" kern="1200">
                          <a:solidFill>
                            <a:schemeClr val="tx1"/>
                          </a:solidFill>
                          <a:effectLst/>
                          <a:latin typeface="Arial" panose="020B0604020202020204" pitchFamily="34" charset="0"/>
                          <a:ea typeface="+mn-ea"/>
                          <a:cs typeface="Arial" panose="020B0604020202020204" pitchFamily="34" charset="0"/>
                        </a:rPr>
                        <a:t>prioritarias para la cadena (sin precedencia)</a:t>
                      </a:r>
                      <a:endParaRPr lang="es-CO" sz="2800">
                        <a:effectLst/>
                        <a:latin typeface="Arial" panose="020B0604020202020204" pitchFamily="34" charset="0"/>
                        <a:cs typeface="Arial" panose="020B0604020202020204" pitchFamily="34" charset="0"/>
                      </a:endParaRPr>
                    </a:p>
                    <a:p>
                      <a:pPr algn="ctr"/>
                      <a:endParaRPr lang="es-CO" sz="3200">
                        <a:solidFill>
                          <a:schemeClr val="tx1">
                            <a:lumMod val="65000"/>
                            <a:lumOff val="35000"/>
                          </a:schemeClr>
                        </a:solidFill>
                        <a:latin typeface="Arial" panose="020B0604020202020204" pitchFamily="34" charset="0"/>
                        <a:cs typeface="Arial" panose="020B0604020202020204" pitchFamily="34" charset="0"/>
                      </a:endParaRPr>
                    </a:p>
                  </xdr:txBody>
                </xdr:sp>
                <xdr:cxnSp macro="">
                  <xdr:nvCxnSpPr>
                    <xdr:cNvPr id="6" name="Conector recto 5">
                      <a:extLst>
                        <a:ext uri="{FF2B5EF4-FFF2-40B4-BE49-F238E27FC236}">
                          <a16:creationId xmlns:a16="http://schemas.microsoft.com/office/drawing/2014/main" id="{91B6BB34-B026-41DF-A6C7-F1EFC80E867D}"/>
                        </a:ext>
                      </a:extLst>
                    </xdr:cNvPr>
                    <xdr:cNvCxnSpPr>
                      <a:stCxn id="50" idx="2"/>
                      <a:endCxn id="51" idx="0"/>
                    </xdr:cNvCxnSpPr>
                  </xdr:nvCxnSpPr>
                  <xdr:spPr>
                    <a:xfrm>
                      <a:off x="32934508" y="28278310"/>
                      <a:ext cx="14701" cy="915069"/>
                    </a:xfrm>
                    <a:prstGeom prst="line">
                      <a:avLst/>
                    </a:prstGeom>
                    <a:ln/>
                  </xdr:spPr>
                  <xdr:style>
                    <a:lnRef idx="1">
                      <a:schemeClr val="dk1"/>
                    </a:lnRef>
                    <a:fillRef idx="0">
                      <a:schemeClr val="dk1"/>
                    </a:fillRef>
                    <a:effectRef idx="0">
                      <a:schemeClr val="dk1"/>
                    </a:effectRef>
                    <a:fontRef idx="minor">
                      <a:schemeClr val="tx1"/>
                    </a:fontRef>
                  </xdr:style>
                </xdr:cxnSp>
              </xdr:grpSp>
            </xdr:grpSp>
            <xdr:sp macro="" textlink="">
              <xdr:nvSpPr>
                <xdr:cNvPr id="21" name="Rectángulo 20">
                  <a:extLst>
                    <a:ext uri="{FF2B5EF4-FFF2-40B4-BE49-F238E27FC236}">
                      <a16:creationId xmlns:a16="http://schemas.microsoft.com/office/drawing/2014/main" id="{BC097393-589A-4857-923E-688C46636164}"/>
                    </a:ext>
                  </a:extLst>
                </xdr:cNvPr>
                <xdr:cNvSpPr/>
              </xdr:nvSpPr>
              <xdr:spPr>
                <a:xfrm>
                  <a:off x="27042717" y="19298478"/>
                  <a:ext cx="15322826" cy="11719892"/>
                </a:xfrm>
                <a:prstGeom prst="rect">
                  <a:avLst/>
                </a:prstGeom>
                <a:noFill/>
                <a:ln>
                  <a:solidFill>
                    <a:schemeClr val="bg2">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Users\nestorjh\AppData\Local\Microsoft\Windows\Temporary%20Internet%20Files\Content.Outlook\BWCI64T0\MUNICIPIO%20TRABAJO\EVA%202009%20FORMULARIOS%20TRANSITORIOS%20TUBARA.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Back%20up\cuentas%2014%20de%20agosto-9%20am.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BPI\CAPACITACI&#211;N%20SPIIP\2020\Cat&#225;logo%20de%20Productos\CAT&#193;LOGOS%20ANTERIORES\CARGADOS%20MGA\CAT&#193;LOGO%20MGA%2001_%202701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Documents%20and%20Settings\FAValdeblanquezP\Configuraci&#243;n%20local\Archivos%20temporales%20de%20Internet\OLKC2\CUENTAS_SINTESIS_AGREGADO1%2020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Actuales\UPRA\2019\Linea%20Base\Entregables\Abril\20190424_DDT_BD%20Precios%20Arroz.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docs.live.net/Users/Angela%20Toro/Google%20Drive/0.%20UPRA_Personal%20(2017)/4.Productos/3.%20Abril/20170412_DDT_AnexM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Documents%20and%20Settings\AMCruzZ\Configuraci&#243;n%20local\Archivos%20temporales%20de%20Internet\Content.Outlook\06CYJ63W\cuentas%2010%20de%20agosto%2010%20y%2045%20am.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Ncrodriguez/Buzon%20comex/pais%20posara%20tra%20EXPO%20Producto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d.docs.live.net/Ncrodriguez/Buzon%20comex/pais%20posara%20tra%20EXPO%20Producto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GERENCIA/Downloads/CAT&#193;LOGO%20DE%20PRODUCTOS_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GERENCIA/Downloads/CAT&#193;LOGO%20DE%20PRODUC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nsitorios 2009A"/>
      <sheetName val="Calendario 2009A"/>
      <sheetName val="Veredas Productoras 2009A"/>
      <sheetName val="Transitorios 2009B"/>
      <sheetName val="Calendario 2009B"/>
      <sheetName val="Veredas Productoras 2009B"/>
      <sheetName val="Análisis de Producción 2009"/>
      <sheetName val="Precios al Productor"/>
      <sheetName val="Pronóstico Transitorios 2010A"/>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territoriales"/>
      <sheetName val="Sectores y Programas"/>
      <sheetName val="Catálogo productos "/>
      <sheetName val="Insumos cadena de valor"/>
      <sheetName val="Indicadores de gestión"/>
      <sheetName val="Fuente de financiación"/>
      <sheetName val="Ingresos y Beneficios"/>
      <sheetName val="Depreciación"/>
      <sheetName val="CATÁLOGO MGA 01_ 2701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D_Precios"/>
      <sheetName val="Gr_Precios"/>
      <sheetName val="Parámetros"/>
      <sheetName val="TD"/>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D"/>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sara"/>
      <sheetName val="Alimentos"/>
      <sheetName val="Alimentos 2"/>
      <sheetName val="Alimentos 3 DEF"/>
      <sheetName val="Banano"/>
      <sheetName val="Azucar"/>
      <sheetName val="Flores"/>
      <sheetName val="Carne"/>
      <sheetName val="Frutas"/>
      <sheetName val="Pescado"/>
      <sheetName val="Cafe"/>
      <sheetName val="COD"/>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FUENTES FINANCIACION"/>
      <sheetName val="INGRESOS BENEFICIOS"/>
      <sheetName val="DEPRECIACION"/>
      <sheetName val="CATÁLOGO DE PRODUCTOS_2021"/>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IDADES"/>
      <sheetName val="SECTORES"/>
      <sheetName val="SECTORES,PROGRAMAS Y SUBPROGRAM"/>
      <sheetName val="CATÁLOGO DE PRODUCTOS"/>
      <sheetName val="INSUMOS CADENA VALOR"/>
      <sheetName val="INDICADORES GESTION"/>
      <sheetName val="INGRESOS BENEFICIOS"/>
      <sheetName val="DEPRECIACION"/>
      <sheetName val="Hoja1"/>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08B079-8BB0-4295-9646-9816C52824C9}">
  <dimension ref="A2:B7"/>
  <sheetViews>
    <sheetView tabSelected="1" zoomScale="70" zoomScaleNormal="70" workbookViewId="0">
      <selection activeCell="B6" sqref="B6"/>
    </sheetView>
  </sheetViews>
  <sheetFormatPr defaultColWidth="11" defaultRowHeight="15"/>
  <cols>
    <col min="1" max="1" width="36.125" style="31" customWidth="1"/>
    <col min="2" max="2" width="146.625" style="31" customWidth="1"/>
    <col min="3" max="16384" width="11" style="31"/>
  </cols>
  <sheetData>
    <row r="2" spans="1:2" ht="27">
      <c r="A2" s="76" t="s">
        <v>0</v>
      </c>
      <c r="B2" s="76"/>
    </row>
    <row r="3" spans="1:2" ht="15.75" thickBot="1"/>
    <row r="4" spans="1:2" ht="42" customHeight="1" thickBot="1">
      <c r="A4" s="33" t="s">
        <v>1</v>
      </c>
      <c r="B4" s="33" t="s">
        <v>2</v>
      </c>
    </row>
    <row r="5" spans="1:2" ht="409.5" customHeight="1" thickBot="1">
      <c r="A5" s="50" t="s">
        <v>3</v>
      </c>
      <c r="B5" s="64" t="s">
        <v>4</v>
      </c>
    </row>
    <row r="6" spans="1:2" ht="327" customHeight="1" thickBot="1">
      <c r="A6" s="50" t="s">
        <v>5</v>
      </c>
      <c r="B6" s="32" t="s">
        <v>6</v>
      </c>
    </row>
    <row r="7" spans="1:2" ht="68.25" customHeight="1" thickBot="1">
      <c r="A7" s="50" t="s">
        <v>7</v>
      </c>
      <c r="B7" s="32" t="s">
        <v>8</v>
      </c>
    </row>
  </sheetData>
  <sheetProtection algorithmName="SHA-512" hashValue="bCcPzrIDtD9j/9rMTE+CUU/qVLl08RhMWEgtYFP+/vbB3gwsaVUtdno5vD9wk0/RH8XT69nNN6LN2E6B2MMaBQ==" saltValue="V1gEc8v7xHqbO04cXUmCKA==" spinCount="100000" sheet="1" objects="1" scenarios="1"/>
  <mergeCells count="1">
    <mergeCell ref="A2:B2"/>
  </mergeCells>
  <hyperlinks>
    <hyperlink ref="A5" location="Dependencia_duración!A1" display="Dependencia_duración" xr:uid="{BF98735F-7E7F-4641-AD50-EDC6EF0AD7FD}"/>
    <hyperlink ref="A6" location="Precedencia_Cacao!A1" display="Precedencia_Cacao" xr:uid="{8741FC35-8272-4702-A956-EC162C1109DD}"/>
    <hyperlink ref="A7" location="'Diagrama_Gantt Cacao'!A1" display="Diagrama_Gantt Cacao" xr:uid="{9AC07508-D386-4590-A823-F8D4FB36CB5B}"/>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B7233-0629-46FF-90CB-ED1023B9C444}">
  <dimension ref="A2:AL157"/>
  <sheetViews>
    <sheetView topLeftCell="D1" zoomScale="70" zoomScaleNormal="70" workbookViewId="0">
      <selection activeCell="E1" sqref="E1"/>
    </sheetView>
  </sheetViews>
  <sheetFormatPr defaultColWidth="10" defaultRowHeight="14.25"/>
  <cols>
    <col min="1" max="1" width="21.75" style="17" customWidth="1"/>
    <col min="2" max="2" width="26.125" style="17" customWidth="1"/>
    <col min="3" max="3" width="27.75" style="17" customWidth="1"/>
    <col min="4" max="4" width="31.5" style="17" customWidth="1"/>
    <col min="5" max="5" width="82.75" style="16" customWidth="1"/>
    <col min="6" max="6" width="28.625" style="16" customWidth="1"/>
    <col min="7" max="7" width="22.75" style="16" customWidth="1"/>
    <col min="8" max="8" width="18" style="16" customWidth="1"/>
    <col min="9" max="9" width="33.875" style="16" customWidth="1"/>
    <col min="10" max="10" width="23.125" style="16" customWidth="1"/>
    <col min="11" max="11" width="24.125" style="60" customWidth="1"/>
    <col min="12" max="12" width="19.875" style="16" customWidth="1"/>
    <col min="13" max="13" width="22.125" style="16" customWidth="1"/>
    <col min="14" max="14" width="25.125" style="16" customWidth="1"/>
    <col min="15" max="15" width="17.75" style="16" customWidth="1"/>
    <col min="16" max="16" width="26.375" style="16" customWidth="1"/>
    <col min="17" max="17" width="24.25" style="16" customWidth="1"/>
    <col min="18" max="36" width="3.625" style="16" customWidth="1"/>
    <col min="37" max="37" width="3.375" style="16" customWidth="1"/>
    <col min="38" max="16384" width="10" style="16"/>
  </cols>
  <sheetData>
    <row r="2" spans="1:38" ht="38.25" customHeight="1">
      <c r="A2" s="30" t="s">
        <v>9</v>
      </c>
    </row>
    <row r="3" spans="1:38" ht="15.75" customHeight="1">
      <c r="A3" s="30"/>
      <c r="G3" s="35"/>
      <c r="H3" s="35"/>
      <c r="I3" s="35"/>
      <c r="J3" s="35"/>
      <c r="K3" s="61"/>
    </row>
    <row r="4" spans="1:38" ht="15" customHeight="1">
      <c r="A4" s="108" t="s">
        <v>10</v>
      </c>
      <c r="B4" s="108" t="s">
        <v>11</v>
      </c>
      <c r="C4" s="108" t="s">
        <v>12</v>
      </c>
      <c r="D4" s="108" t="s">
        <v>13</v>
      </c>
      <c r="E4" s="110" t="s">
        <v>14</v>
      </c>
      <c r="F4" s="112" t="s">
        <v>15</v>
      </c>
      <c r="G4" s="112" t="s">
        <v>16</v>
      </c>
      <c r="H4" s="112" t="s">
        <v>17</v>
      </c>
      <c r="I4" s="112" t="s">
        <v>18</v>
      </c>
      <c r="J4" s="112" t="s">
        <v>19</v>
      </c>
      <c r="K4" s="112" t="s">
        <v>20</v>
      </c>
      <c r="L4" s="112" t="s">
        <v>21</v>
      </c>
      <c r="M4" s="112" t="s">
        <v>22</v>
      </c>
      <c r="N4" s="112" t="s">
        <v>23</v>
      </c>
      <c r="O4" s="112" t="s">
        <v>24</v>
      </c>
      <c r="P4" s="112" t="s">
        <v>25</v>
      </c>
      <c r="Q4" s="112" t="s">
        <v>26</v>
      </c>
      <c r="R4" s="77" t="s">
        <v>27</v>
      </c>
      <c r="S4" s="78"/>
      <c r="T4" s="78"/>
      <c r="U4" s="78"/>
      <c r="V4" s="78"/>
      <c r="W4" s="78"/>
      <c r="X4" s="78"/>
      <c r="Y4" s="78"/>
      <c r="Z4" s="78"/>
      <c r="AA4" s="78"/>
      <c r="AB4" s="78"/>
      <c r="AC4" s="78"/>
      <c r="AD4" s="78"/>
      <c r="AE4" s="78"/>
      <c r="AF4" s="78"/>
      <c r="AG4" s="78"/>
      <c r="AH4" s="78"/>
      <c r="AI4" s="78"/>
      <c r="AJ4" s="78"/>
      <c r="AK4" s="79"/>
      <c r="AL4" s="55"/>
    </row>
    <row r="5" spans="1:38" ht="76.5" customHeight="1">
      <c r="A5" s="109"/>
      <c r="B5" s="109"/>
      <c r="C5" s="109"/>
      <c r="D5" s="109"/>
      <c r="E5" s="111"/>
      <c r="F5" s="113"/>
      <c r="G5" s="113"/>
      <c r="H5" s="113"/>
      <c r="I5" s="113"/>
      <c r="J5" s="113"/>
      <c r="K5" s="113"/>
      <c r="L5" s="113"/>
      <c r="M5" s="113"/>
      <c r="N5" s="113"/>
      <c r="O5" s="113"/>
      <c r="P5" s="113"/>
      <c r="Q5" s="113"/>
      <c r="R5" s="54">
        <v>1</v>
      </c>
      <c r="S5" s="54">
        <v>2</v>
      </c>
      <c r="T5" s="54">
        <v>3</v>
      </c>
      <c r="U5" s="54">
        <v>4</v>
      </c>
      <c r="V5" s="54">
        <v>5</v>
      </c>
      <c r="W5" s="54">
        <v>6</v>
      </c>
      <c r="X5" s="54">
        <v>7</v>
      </c>
      <c r="Y5" s="54">
        <v>8</v>
      </c>
      <c r="Z5" s="54">
        <v>9</v>
      </c>
      <c r="AA5" s="54">
        <v>10</v>
      </c>
      <c r="AB5" s="54">
        <v>11</v>
      </c>
      <c r="AC5" s="54">
        <v>12</v>
      </c>
      <c r="AD5" s="54">
        <v>13</v>
      </c>
      <c r="AE5" s="54">
        <v>14</v>
      </c>
      <c r="AF5" s="54">
        <v>15</v>
      </c>
      <c r="AG5" s="54">
        <v>16</v>
      </c>
      <c r="AH5" s="54">
        <v>17</v>
      </c>
      <c r="AI5" s="54">
        <v>18</v>
      </c>
      <c r="AJ5" s="54">
        <v>19</v>
      </c>
      <c r="AK5" s="54">
        <v>20</v>
      </c>
    </row>
    <row r="6" spans="1:38" ht="81" customHeight="1">
      <c r="A6" s="102" t="s">
        <v>28</v>
      </c>
      <c r="B6" s="102" t="s">
        <v>29</v>
      </c>
      <c r="C6" s="99" t="s">
        <v>30</v>
      </c>
      <c r="D6" s="99" t="s">
        <v>31</v>
      </c>
      <c r="E6" s="36" t="s">
        <v>32</v>
      </c>
      <c r="F6" s="57" t="s">
        <v>33</v>
      </c>
      <c r="G6" s="57" t="s">
        <v>34</v>
      </c>
      <c r="H6" s="37"/>
      <c r="I6" s="37" t="s">
        <v>35</v>
      </c>
      <c r="J6" s="37">
        <v>6</v>
      </c>
      <c r="K6" s="91" t="str">
        <f>+Precedencia_Cacao!AC3</f>
        <v xml:space="preserve">Primer Nivel </v>
      </c>
      <c r="L6" s="91" t="s">
        <v>36</v>
      </c>
      <c r="M6" s="91" t="s">
        <v>37</v>
      </c>
      <c r="N6" s="91" t="s">
        <v>38</v>
      </c>
      <c r="O6" s="59" t="s">
        <v>39</v>
      </c>
      <c r="P6" s="57" t="s">
        <v>40</v>
      </c>
      <c r="Q6" s="57" t="s">
        <v>41</v>
      </c>
      <c r="R6" s="38"/>
      <c r="S6" s="51"/>
      <c r="T6" s="38"/>
      <c r="U6" s="38"/>
      <c r="V6" s="38"/>
      <c r="W6" s="38"/>
      <c r="X6" s="51"/>
      <c r="Y6" s="38"/>
      <c r="Z6" s="38"/>
      <c r="AA6" s="38"/>
      <c r="AB6" s="38"/>
      <c r="AC6" s="51"/>
      <c r="AD6" s="38"/>
      <c r="AE6" s="38"/>
      <c r="AF6" s="38"/>
      <c r="AG6" s="38"/>
      <c r="AH6" s="51"/>
      <c r="AI6" s="38"/>
      <c r="AJ6" s="38"/>
      <c r="AK6" s="38"/>
    </row>
    <row r="7" spans="1:38" ht="117" customHeight="1">
      <c r="A7" s="103"/>
      <c r="B7" s="103"/>
      <c r="C7" s="100"/>
      <c r="D7" s="100"/>
      <c r="E7" s="36" t="s">
        <v>42</v>
      </c>
      <c r="F7" s="57" t="s">
        <v>33</v>
      </c>
      <c r="G7" s="57" t="s">
        <v>43</v>
      </c>
      <c r="H7" s="37"/>
      <c r="I7" s="37" t="s">
        <v>44</v>
      </c>
      <c r="J7" s="37">
        <v>12</v>
      </c>
      <c r="K7" s="92"/>
      <c r="L7" s="92"/>
      <c r="M7" s="92"/>
      <c r="N7" s="92"/>
      <c r="O7" s="57" t="s">
        <v>36</v>
      </c>
      <c r="P7" s="57" t="s">
        <v>37</v>
      </c>
      <c r="Q7" s="59" t="s">
        <v>45</v>
      </c>
      <c r="R7" s="51"/>
      <c r="S7" s="51"/>
      <c r="T7" s="51"/>
      <c r="U7" s="51"/>
      <c r="V7" s="51"/>
      <c r="W7" s="51"/>
      <c r="X7" s="51"/>
      <c r="Y7" s="51"/>
      <c r="Z7" s="51"/>
      <c r="AA7" s="51"/>
      <c r="AB7" s="51"/>
      <c r="AC7" s="51"/>
      <c r="AD7" s="51"/>
      <c r="AE7" s="51"/>
      <c r="AF7" s="51"/>
      <c r="AG7" s="51"/>
      <c r="AH7" s="51"/>
      <c r="AI7" s="51"/>
      <c r="AJ7" s="51"/>
      <c r="AK7" s="51"/>
    </row>
    <row r="8" spans="1:38" ht="122.25" customHeight="1">
      <c r="A8" s="103"/>
      <c r="B8" s="103"/>
      <c r="C8" s="100"/>
      <c r="D8" s="100"/>
      <c r="E8" s="36" t="s">
        <v>46</v>
      </c>
      <c r="F8" s="57" t="s">
        <v>33</v>
      </c>
      <c r="G8" s="57" t="s">
        <v>43</v>
      </c>
      <c r="H8" s="37"/>
      <c r="I8" s="37" t="s">
        <v>44</v>
      </c>
      <c r="J8" s="37">
        <v>12</v>
      </c>
      <c r="K8" s="92"/>
      <c r="L8" s="92"/>
      <c r="M8" s="92"/>
      <c r="N8" s="92"/>
      <c r="O8" s="57" t="s">
        <v>36</v>
      </c>
      <c r="P8" s="57" t="s">
        <v>37</v>
      </c>
      <c r="Q8" s="59" t="s">
        <v>45</v>
      </c>
      <c r="R8" s="51"/>
      <c r="S8" s="51"/>
      <c r="T8" s="51"/>
      <c r="U8" s="51"/>
      <c r="V8" s="51"/>
      <c r="W8" s="51"/>
      <c r="X8" s="51"/>
      <c r="Y8" s="51"/>
      <c r="Z8" s="51"/>
      <c r="AA8" s="51"/>
      <c r="AB8" s="51"/>
      <c r="AC8" s="51"/>
      <c r="AD8" s="51"/>
      <c r="AE8" s="51"/>
      <c r="AF8" s="51"/>
      <c r="AG8" s="51"/>
      <c r="AH8" s="51"/>
      <c r="AI8" s="51"/>
      <c r="AJ8" s="51"/>
      <c r="AK8" s="51"/>
    </row>
    <row r="9" spans="1:38" ht="122.25" customHeight="1">
      <c r="A9" s="103"/>
      <c r="B9" s="103"/>
      <c r="C9" s="100"/>
      <c r="D9" s="100"/>
      <c r="E9" s="40" t="s">
        <v>47</v>
      </c>
      <c r="F9" s="57" t="s">
        <v>33</v>
      </c>
      <c r="G9" s="57" t="s">
        <v>43</v>
      </c>
      <c r="H9" s="37"/>
      <c r="I9" s="37" t="s">
        <v>44</v>
      </c>
      <c r="J9" s="37">
        <v>12</v>
      </c>
      <c r="K9" s="92"/>
      <c r="L9" s="92"/>
      <c r="M9" s="92"/>
      <c r="N9" s="92"/>
      <c r="O9" s="59" t="s">
        <v>36</v>
      </c>
      <c r="P9" s="57" t="s">
        <v>37</v>
      </c>
      <c r="Q9" s="59" t="s">
        <v>45</v>
      </c>
      <c r="R9" s="51"/>
      <c r="S9" s="51"/>
      <c r="T9" s="51"/>
      <c r="U9" s="51"/>
      <c r="V9" s="51"/>
      <c r="W9" s="51"/>
      <c r="X9" s="51"/>
      <c r="Y9" s="51"/>
      <c r="Z9" s="51"/>
      <c r="AA9" s="51"/>
      <c r="AB9" s="51"/>
      <c r="AC9" s="51"/>
      <c r="AD9" s="51"/>
      <c r="AE9" s="51"/>
      <c r="AF9" s="51"/>
      <c r="AG9" s="51"/>
      <c r="AH9" s="51"/>
      <c r="AI9" s="51"/>
      <c r="AJ9" s="51"/>
      <c r="AK9" s="51"/>
    </row>
    <row r="10" spans="1:38" ht="119.25" customHeight="1">
      <c r="A10" s="103"/>
      <c r="B10" s="103"/>
      <c r="C10" s="100"/>
      <c r="D10" s="100"/>
      <c r="E10" s="40" t="s">
        <v>48</v>
      </c>
      <c r="F10" s="59" t="s">
        <v>33</v>
      </c>
      <c r="G10" s="57" t="s">
        <v>34</v>
      </c>
      <c r="H10" s="37"/>
      <c r="I10" s="37" t="s">
        <v>49</v>
      </c>
      <c r="J10" s="37">
        <v>12</v>
      </c>
      <c r="K10" s="92"/>
      <c r="L10" s="92"/>
      <c r="M10" s="92"/>
      <c r="N10" s="92"/>
      <c r="O10" s="59" t="s">
        <v>36</v>
      </c>
      <c r="P10" s="57" t="s">
        <v>50</v>
      </c>
      <c r="Q10" s="59" t="s">
        <v>51</v>
      </c>
      <c r="R10" s="51"/>
      <c r="S10" s="51"/>
      <c r="T10" s="51"/>
      <c r="U10" s="38"/>
      <c r="V10" s="38"/>
      <c r="W10" s="51"/>
      <c r="X10" s="38"/>
      <c r="Y10" s="38"/>
      <c r="Z10" s="51"/>
      <c r="AA10" s="38"/>
      <c r="AB10" s="38"/>
      <c r="AC10" s="51"/>
      <c r="AD10" s="38"/>
      <c r="AE10" s="38"/>
      <c r="AF10" s="51"/>
      <c r="AG10" s="38"/>
      <c r="AH10" s="38"/>
      <c r="AI10" s="51"/>
      <c r="AJ10" s="38"/>
      <c r="AK10" s="38"/>
    </row>
    <row r="11" spans="1:38" ht="114" customHeight="1">
      <c r="A11" s="103"/>
      <c r="B11" s="103"/>
      <c r="C11" s="100"/>
      <c r="D11" s="100"/>
      <c r="E11" s="40" t="s">
        <v>52</v>
      </c>
      <c r="F11" s="59" t="s">
        <v>33</v>
      </c>
      <c r="G11" s="57" t="s">
        <v>34</v>
      </c>
      <c r="H11" s="37"/>
      <c r="I11" s="37" t="s">
        <v>49</v>
      </c>
      <c r="J11" s="37">
        <v>12</v>
      </c>
      <c r="K11" s="92"/>
      <c r="L11" s="92"/>
      <c r="M11" s="92"/>
      <c r="N11" s="92"/>
      <c r="O11" s="59" t="s">
        <v>36</v>
      </c>
      <c r="P11" s="57" t="s">
        <v>50</v>
      </c>
      <c r="Q11" s="59" t="s">
        <v>51</v>
      </c>
      <c r="R11" s="51"/>
      <c r="S11" s="51"/>
      <c r="T11" s="51"/>
      <c r="U11" s="38"/>
      <c r="V11" s="38"/>
      <c r="W11" s="51"/>
      <c r="X11" s="38"/>
      <c r="Y11" s="38"/>
      <c r="Z11" s="51"/>
      <c r="AA11" s="38"/>
      <c r="AB11" s="38"/>
      <c r="AC11" s="51"/>
      <c r="AD11" s="38"/>
      <c r="AE11" s="38"/>
      <c r="AF11" s="51"/>
      <c r="AG11" s="38"/>
      <c r="AH11" s="38"/>
      <c r="AI11" s="51"/>
      <c r="AJ11" s="38"/>
      <c r="AK11" s="38"/>
    </row>
    <row r="12" spans="1:38" ht="76.5" customHeight="1">
      <c r="A12" s="104"/>
      <c r="B12" s="104"/>
      <c r="C12" s="101"/>
      <c r="D12" s="101"/>
      <c r="E12" s="40" t="s">
        <v>53</v>
      </c>
      <c r="F12" s="59" t="s">
        <v>33</v>
      </c>
      <c r="G12" s="57" t="s">
        <v>34</v>
      </c>
      <c r="H12" s="37"/>
      <c r="I12" s="37" t="s">
        <v>49</v>
      </c>
      <c r="J12" s="37">
        <v>12</v>
      </c>
      <c r="K12" s="92"/>
      <c r="L12" s="92"/>
      <c r="M12" s="92"/>
      <c r="N12" s="92"/>
      <c r="O12" s="59" t="s">
        <v>54</v>
      </c>
      <c r="P12" s="57" t="s">
        <v>55</v>
      </c>
      <c r="Q12" s="59" t="s">
        <v>56</v>
      </c>
      <c r="R12" s="38"/>
      <c r="S12" s="51"/>
      <c r="T12" s="51"/>
      <c r="U12" s="51"/>
      <c r="V12" s="38"/>
      <c r="W12" s="38"/>
      <c r="X12" s="51"/>
      <c r="Y12" s="38"/>
      <c r="Z12" s="38"/>
      <c r="AA12" s="51"/>
      <c r="AB12" s="38"/>
      <c r="AC12" s="38"/>
      <c r="AD12" s="51"/>
      <c r="AE12" s="38"/>
      <c r="AF12" s="38"/>
      <c r="AG12" s="51"/>
      <c r="AH12" s="53"/>
      <c r="AI12" s="38"/>
      <c r="AJ12" s="51"/>
      <c r="AK12" s="38"/>
    </row>
    <row r="13" spans="1:38" ht="63" customHeight="1">
      <c r="A13" s="102" t="s">
        <v>28</v>
      </c>
      <c r="B13" s="105" t="s">
        <v>29</v>
      </c>
      <c r="C13" s="96" t="s">
        <v>30</v>
      </c>
      <c r="D13" s="96" t="s">
        <v>57</v>
      </c>
      <c r="E13" s="40" t="s">
        <v>58</v>
      </c>
      <c r="F13" s="57" t="s">
        <v>33</v>
      </c>
      <c r="G13" s="57" t="s">
        <v>43</v>
      </c>
      <c r="H13" s="37"/>
      <c r="I13" s="37" t="s">
        <v>44</v>
      </c>
      <c r="J13" s="37">
        <v>12</v>
      </c>
      <c r="K13" s="91" t="str">
        <f>+Precedencia_Cacao!AC4</f>
        <v xml:space="preserve">Primer Nivel </v>
      </c>
      <c r="L13" s="91" t="s">
        <v>36</v>
      </c>
      <c r="M13" s="91" t="s">
        <v>37</v>
      </c>
      <c r="N13" s="91" t="s">
        <v>59</v>
      </c>
      <c r="O13" s="57" t="s">
        <v>36</v>
      </c>
      <c r="P13" s="57" t="s">
        <v>37</v>
      </c>
      <c r="Q13" s="59" t="s">
        <v>45</v>
      </c>
      <c r="R13" s="51"/>
      <c r="S13" s="51"/>
      <c r="T13" s="51"/>
      <c r="U13" s="51"/>
      <c r="V13" s="51"/>
      <c r="W13" s="51"/>
      <c r="X13" s="51"/>
      <c r="Y13" s="51"/>
      <c r="Z13" s="51"/>
      <c r="AA13" s="51"/>
      <c r="AB13" s="51"/>
      <c r="AC13" s="51"/>
      <c r="AD13" s="51"/>
      <c r="AE13" s="51"/>
      <c r="AF13" s="51"/>
      <c r="AG13" s="51"/>
      <c r="AH13" s="51"/>
      <c r="AI13" s="51"/>
      <c r="AJ13" s="51"/>
      <c r="AK13" s="51"/>
    </row>
    <row r="14" spans="1:38" ht="114" customHeight="1">
      <c r="A14" s="103"/>
      <c r="B14" s="106"/>
      <c r="C14" s="97"/>
      <c r="D14" s="97"/>
      <c r="E14" s="40" t="s">
        <v>60</v>
      </c>
      <c r="F14" s="57" t="s">
        <v>33</v>
      </c>
      <c r="G14" s="57" t="s">
        <v>34</v>
      </c>
      <c r="H14" s="37"/>
      <c r="I14" s="37" t="s">
        <v>61</v>
      </c>
      <c r="J14" s="37">
        <v>12</v>
      </c>
      <c r="K14" s="92"/>
      <c r="L14" s="92"/>
      <c r="M14" s="92"/>
      <c r="N14" s="92"/>
      <c r="O14" s="57" t="s">
        <v>36</v>
      </c>
      <c r="P14" s="57" t="s">
        <v>50</v>
      </c>
      <c r="Q14" s="57" t="s">
        <v>62</v>
      </c>
      <c r="R14" s="51"/>
      <c r="S14" s="51"/>
      <c r="T14" s="51"/>
      <c r="U14" s="38"/>
      <c r="V14" s="38"/>
      <c r="W14" s="38"/>
      <c r="X14" s="38"/>
      <c r="Y14" s="51"/>
      <c r="Z14" s="38"/>
      <c r="AA14" s="38"/>
      <c r="AB14" s="38"/>
      <c r="AC14" s="38"/>
      <c r="AD14" s="51"/>
      <c r="AE14" s="38"/>
      <c r="AF14" s="38"/>
      <c r="AG14" s="38"/>
      <c r="AH14" s="38"/>
      <c r="AI14" s="51"/>
      <c r="AJ14" s="38"/>
      <c r="AK14" s="38"/>
    </row>
    <row r="15" spans="1:38" ht="74.25" customHeight="1">
      <c r="A15" s="103"/>
      <c r="B15" s="106"/>
      <c r="C15" s="97"/>
      <c r="D15" s="97"/>
      <c r="E15" s="40" t="s">
        <v>63</v>
      </c>
      <c r="F15" s="59" t="s">
        <v>33</v>
      </c>
      <c r="G15" s="57" t="s">
        <v>34</v>
      </c>
      <c r="H15" s="41"/>
      <c r="I15" s="37" t="s">
        <v>49</v>
      </c>
      <c r="J15" s="37">
        <v>12</v>
      </c>
      <c r="K15" s="92"/>
      <c r="L15" s="92"/>
      <c r="M15" s="92"/>
      <c r="N15" s="92"/>
      <c r="O15" s="59" t="s">
        <v>54</v>
      </c>
      <c r="P15" s="57" t="s">
        <v>55</v>
      </c>
      <c r="Q15" s="65" t="s">
        <v>56</v>
      </c>
      <c r="R15" s="38"/>
      <c r="S15" s="51"/>
      <c r="T15" s="51"/>
      <c r="U15" s="51"/>
      <c r="V15" s="38"/>
      <c r="W15" s="38"/>
      <c r="X15" s="51"/>
      <c r="Y15" s="38"/>
      <c r="Z15" s="38"/>
      <c r="AA15" s="51"/>
      <c r="AB15" s="38"/>
      <c r="AC15" s="38"/>
      <c r="AD15" s="51"/>
      <c r="AE15" s="38"/>
      <c r="AF15" s="38"/>
      <c r="AG15" s="51"/>
      <c r="AH15" s="38"/>
      <c r="AI15" s="38"/>
      <c r="AJ15" s="51"/>
      <c r="AK15" s="38"/>
    </row>
    <row r="16" spans="1:38" ht="88.5" customHeight="1">
      <c r="A16" s="104"/>
      <c r="B16" s="107"/>
      <c r="C16" s="98"/>
      <c r="D16" s="98"/>
      <c r="E16" s="40" t="s">
        <v>64</v>
      </c>
      <c r="F16" s="59" t="s">
        <v>33</v>
      </c>
      <c r="G16" s="57" t="s">
        <v>34</v>
      </c>
      <c r="H16" s="41"/>
      <c r="I16" s="38" t="s">
        <v>65</v>
      </c>
      <c r="J16" s="39">
        <v>12</v>
      </c>
      <c r="K16" s="92"/>
      <c r="L16" s="92"/>
      <c r="M16" s="92"/>
      <c r="N16" s="92"/>
      <c r="O16" s="59" t="s">
        <v>54</v>
      </c>
      <c r="P16" s="57" t="s">
        <v>55</v>
      </c>
      <c r="Q16" s="65" t="s">
        <v>66</v>
      </c>
      <c r="R16" s="38"/>
      <c r="S16" s="51"/>
      <c r="T16" s="51"/>
      <c r="U16" s="51"/>
      <c r="V16" s="38"/>
      <c r="W16" s="38"/>
      <c r="X16" s="38"/>
      <c r="Y16" s="38"/>
      <c r="Z16" s="51"/>
      <c r="AA16" s="38"/>
      <c r="AB16" s="38"/>
      <c r="AC16" s="38"/>
      <c r="AD16" s="38"/>
      <c r="AE16" s="51"/>
      <c r="AF16" s="38"/>
      <c r="AG16" s="46"/>
      <c r="AH16" s="38"/>
      <c r="AI16" s="38"/>
      <c r="AJ16" s="51"/>
      <c r="AK16" s="38"/>
    </row>
    <row r="17" spans="1:37" ht="69.75" customHeight="1">
      <c r="A17" s="105" t="s">
        <v>28</v>
      </c>
      <c r="B17" s="105" t="s">
        <v>29</v>
      </c>
      <c r="C17" s="96" t="s">
        <v>30</v>
      </c>
      <c r="D17" s="96" t="s">
        <v>67</v>
      </c>
      <c r="E17" s="40" t="s">
        <v>68</v>
      </c>
      <c r="F17" s="57" t="s">
        <v>33</v>
      </c>
      <c r="G17" s="57" t="s">
        <v>34</v>
      </c>
      <c r="H17" s="41"/>
      <c r="I17" s="41" t="s">
        <v>69</v>
      </c>
      <c r="J17" s="37">
        <v>6</v>
      </c>
      <c r="K17" s="92" t="str">
        <f>+Precedencia_Cacao!AC5</f>
        <v xml:space="preserve">Segundo Nivel </v>
      </c>
      <c r="L17" s="92" t="s">
        <v>54</v>
      </c>
      <c r="M17" s="92" t="s">
        <v>37</v>
      </c>
      <c r="N17" s="92" t="s">
        <v>59</v>
      </c>
      <c r="O17" s="59" t="s">
        <v>39</v>
      </c>
      <c r="P17" s="57" t="s">
        <v>40</v>
      </c>
      <c r="Q17" s="57" t="s">
        <v>41</v>
      </c>
      <c r="R17" s="38"/>
      <c r="S17" s="51"/>
      <c r="T17" s="38"/>
      <c r="U17" s="38"/>
      <c r="V17" s="38"/>
      <c r="W17" s="38"/>
      <c r="X17" s="51"/>
      <c r="Y17" s="38"/>
      <c r="Z17" s="38"/>
      <c r="AA17" s="38"/>
      <c r="AB17" s="38"/>
      <c r="AC17" s="51"/>
      <c r="AD17" s="38"/>
      <c r="AE17" s="38"/>
      <c r="AF17" s="38"/>
      <c r="AG17" s="38"/>
      <c r="AH17" s="51"/>
      <c r="AI17" s="38"/>
      <c r="AJ17" s="38"/>
      <c r="AK17" s="38"/>
    </row>
    <row r="18" spans="1:37" ht="90.75" customHeight="1">
      <c r="A18" s="106"/>
      <c r="B18" s="106"/>
      <c r="C18" s="97"/>
      <c r="D18" s="97"/>
      <c r="E18" s="36" t="s">
        <v>70</v>
      </c>
      <c r="F18" s="57" t="s">
        <v>33</v>
      </c>
      <c r="G18" s="57" t="s">
        <v>43</v>
      </c>
      <c r="H18" s="41"/>
      <c r="I18" s="37" t="s">
        <v>71</v>
      </c>
      <c r="J18" s="37">
        <v>6</v>
      </c>
      <c r="K18" s="92"/>
      <c r="L18" s="92"/>
      <c r="M18" s="92"/>
      <c r="N18" s="92"/>
      <c r="O18" s="59" t="s">
        <v>39</v>
      </c>
      <c r="P18" s="57" t="s">
        <v>72</v>
      </c>
      <c r="Q18" s="57" t="s">
        <v>73</v>
      </c>
      <c r="R18" s="38"/>
      <c r="S18" s="51"/>
      <c r="T18" s="51"/>
      <c r="U18" s="51"/>
      <c r="V18" s="51"/>
      <c r="W18" s="51"/>
      <c r="X18" s="51"/>
      <c r="Y18" s="51"/>
      <c r="Z18" s="51"/>
      <c r="AA18" s="51"/>
      <c r="AB18" s="51"/>
      <c r="AC18" s="51"/>
      <c r="AD18" s="51"/>
      <c r="AE18" s="51"/>
      <c r="AF18" s="51"/>
      <c r="AG18" s="51"/>
      <c r="AH18" s="51"/>
      <c r="AI18" s="51"/>
      <c r="AJ18" s="51"/>
      <c r="AK18" s="51"/>
    </row>
    <row r="19" spans="1:37" ht="101.25" customHeight="1">
      <c r="A19" s="106"/>
      <c r="B19" s="106"/>
      <c r="C19" s="97"/>
      <c r="D19" s="97"/>
      <c r="E19" s="40" t="s">
        <v>74</v>
      </c>
      <c r="F19" s="59" t="s">
        <v>33</v>
      </c>
      <c r="G19" s="57" t="s">
        <v>43</v>
      </c>
      <c r="H19" s="37"/>
      <c r="I19" s="37" t="s">
        <v>71</v>
      </c>
      <c r="J19" s="37">
        <v>6</v>
      </c>
      <c r="K19" s="92"/>
      <c r="L19" s="92"/>
      <c r="M19" s="92"/>
      <c r="N19" s="92"/>
      <c r="O19" s="59" t="s">
        <v>39</v>
      </c>
      <c r="P19" s="57" t="s">
        <v>72</v>
      </c>
      <c r="Q19" s="57" t="s">
        <v>73</v>
      </c>
      <c r="R19" s="38"/>
      <c r="S19" s="51"/>
      <c r="T19" s="51"/>
      <c r="U19" s="51"/>
      <c r="V19" s="51"/>
      <c r="W19" s="51"/>
      <c r="X19" s="51"/>
      <c r="Y19" s="51"/>
      <c r="Z19" s="51"/>
      <c r="AA19" s="51"/>
      <c r="AB19" s="51"/>
      <c r="AC19" s="51"/>
      <c r="AD19" s="51"/>
      <c r="AE19" s="51"/>
      <c r="AF19" s="51"/>
      <c r="AG19" s="51"/>
      <c r="AH19" s="51"/>
      <c r="AI19" s="51"/>
      <c r="AJ19" s="51"/>
      <c r="AK19" s="51"/>
    </row>
    <row r="20" spans="1:37" ht="87" customHeight="1">
      <c r="A20" s="106"/>
      <c r="B20" s="106"/>
      <c r="C20" s="97"/>
      <c r="D20" s="97"/>
      <c r="E20" s="40" t="s">
        <v>75</v>
      </c>
      <c r="F20" s="57" t="s">
        <v>33</v>
      </c>
      <c r="G20" s="57" t="s">
        <v>43</v>
      </c>
      <c r="H20" s="37"/>
      <c r="I20" s="37" t="s">
        <v>44</v>
      </c>
      <c r="J20" s="37">
        <v>12</v>
      </c>
      <c r="K20" s="92"/>
      <c r="L20" s="92"/>
      <c r="M20" s="92"/>
      <c r="N20" s="92"/>
      <c r="O20" s="59" t="s">
        <v>54</v>
      </c>
      <c r="P20" s="57" t="s">
        <v>76</v>
      </c>
      <c r="Q20" s="57" t="s">
        <v>73</v>
      </c>
      <c r="R20" s="38"/>
      <c r="S20" s="51"/>
      <c r="T20" s="51"/>
      <c r="U20" s="51"/>
      <c r="V20" s="51"/>
      <c r="W20" s="51"/>
      <c r="X20" s="51"/>
      <c r="Y20" s="51"/>
      <c r="Z20" s="51"/>
      <c r="AA20" s="51"/>
      <c r="AB20" s="51"/>
      <c r="AC20" s="51"/>
      <c r="AD20" s="51"/>
      <c r="AE20" s="51"/>
      <c r="AF20" s="51"/>
      <c r="AG20" s="51"/>
      <c r="AH20" s="51"/>
      <c r="AI20" s="51"/>
      <c r="AJ20" s="51"/>
      <c r="AK20" s="51"/>
    </row>
    <row r="21" spans="1:37" ht="85.5" customHeight="1">
      <c r="A21" s="106"/>
      <c r="B21" s="106"/>
      <c r="C21" s="97"/>
      <c r="D21" s="97"/>
      <c r="E21" s="40" t="s">
        <v>77</v>
      </c>
      <c r="F21" s="59" t="s">
        <v>33</v>
      </c>
      <c r="G21" s="57" t="s">
        <v>43</v>
      </c>
      <c r="H21" s="37"/>
      <c r="I21" s="37" t="s">
        <v>44</v>
      </c>
      <c r="J21" s="37">
        <v>12</v>
      </c>
      <c r="K21" s="92"/>
      <c r="L21" s="92"/>
      <c r="M21" s="92"/>
      <c r="N21" s="92"/>
      <c r="O21" s="59" t="s">
        <v>54</v>
      </c>
      <c r="P21" s="57" t="s">
        <v>37</v>
      </c>
      <c r="Q21" s="57" t="s">
        <v>73</v>
      </c>
      <c r="R21" s="38"/>
      <c r="S21" s="51"/>
      <c r="T21" s="51"/>
      <c r="U21" s="51"/>
      <c r="V21" s="51"/>
      <c r="W21" s="51"/>
      <c r="X21" s="51"/>
      <c r="Y21" s="51"/>
      <c r="Z21" s="51"/>
      <c r="AA21" s="51"/>
      <c r="AB21" s="51"/>
      <c r="AC21" s="51"/>
      <c r="AD21" s="51"/>
      <c r="AE21" s="51"/>
      <c r="AF21" s="51"/>
      <c r="AG21" s="51"/>
      <c r="AH21" s="51"/>
      <c r="AI21" s="51"/>
      <c r="AJ21" s="51"/>
      <c r="AK21" s="51"/>
    </row>
    <row r="22" spans="1:37" ht="86.25" customHeight="1">
      <c r="A22" s="106"/>
      <c r="B22" s="106"/>
      <c r="C22" s="97"/>
      <c r="D22" s="97"/>
      <c r="E22" s="40" t="s">
        <v>78</v>
      </c>
      <c r="F22" s="57" t="s">
        <v>33</v>
      </c>
      <c r="G22" s="57" t="s">
        <v>34</v>
      </c>
      <c r="H22" s="41"/>
      <c r="I22" s="41" t="s">
        <v>79</v>
      </c>
      <c r="J22" s="37">
        <v>12</v>
      </c>
      <c r="K22" s="92"/>
      <c r="L22" s="92"/>
      <c r="M22" s="92"/>
      <c r="N22" s="92"/>
      <c r="O22" s="59" t="s">
        <v>54</v>
      </c>
      <c r="P22" s="59" t="s">
        <v>80</v>
      </c>
      <c r="Q22" s="57" t="s">
        <v>41</v>
      </c>
      <c r="R22" s="38"/>
      <c r="S22" s="51"/>
      <c r="T22" s="38"/>
      <c r="U22" s="38"/>
      <c r="V22" s="38"/>
      <c r="W22" s="38"/>
      <c r="X22" s="51"/>
      <c r="Y22" s="38"/>
      <c r="Z22" s="38"/>
      <c r="AA22" s="38"/>
      <c r="AB22" s="38"/>
      <c r="AC22" s="51"/>
      <c r="AD22" s="38"/>
      <c r="AE22" s="38"/>
      <c r="AF22" s="38"/>
      <c r="AG22" s="38"/>
      <c r="AH22" s="51"/>
      <c r="AI22" s="38"/>
      <c r="AJ22" s="38"/>
      <c r="AK22" s="38"/>
    </row>
    <row r="23" spans="1:37" ht="86.25" customHeight="1">
      <c r="A23" s="107"/>
      <c r="B23" s="107"/>
      <c r="C23" s="98"/>
      <c r="D23" s="98"/>
      <c r="E23" s="40" t="s">
        <v>81</v>
      </c>
      <c r="F23" s="57" t="s">
        <v>33</v>
      </c>
      <c r="G23" s="57" t="s">
        <v>34</v>
      </c>
      <c r="H23" s="41"/>
      <c r="I23" s="38" t="s">
        <v>35</v>
      </c>
      <c r="J23" s="37">
        <v>6</v>
      </c>
      <c r="K23" s="92"/>
      <c r="L23" s="92"/>
      <c r="M23" s="92"/>
      <c r="N23" s="92"/>
      <c r="O23" s="59" t="s">
        <v>54</v>
      </c>
      <c r="P23" s="59" t="s">
        <v>80</v>
      </c>
      <c r="Q23" s="57" t="s">
        <v>41</v>
      </c>
      <c r="R23" s="38"/>
      <c r="S23" s="51"/>
      <c r="T23" s="38"/>
      <c r="U23" s="38"/>
      <c r="V23" s="38"/>
      <c r="W23" s="38"/>
      <c r="X23" s="51"/>
      <c r="Y23" s="38"/>
      <c r="Z23" s="38"/>
      <c r="AA23" s="38"/>
      <c r="AB23" s="38"/>
      <c r="AC23" s="51"/>
      <c r="AD23" s="38"/>
      <c r="AE23" s="38"/>
      <c r="AF23" s="38"/>
      <c r="AG23" s="38"/>
      <c r="AH23" s="51"/>
      <c r="AI23" s="38"/>
      <c r="AJ23" s="38"/>
      <c r="AK23" s="38"/>
    </row>
    <row r="24" spans="1:37" ht="73.5" customHeight="1">
      <c r="A24" s="96" t="s">
        <v>28</v>
      </c>
      <c r="B24" s="96" t="s">
        <v>82</v>
      </c>
      <c r="C24" s="96" t="s">
        <v>83</v>
      </c>
      <c r="D24" s="96" t="s">
        <v>84</v>
      </c>
      <c r="E24" s="42" t="s">
        <v>85</v>
      </c>
      <c r="F24" s="57" t="s">
        <v>33</v>
      </c>
      <c r="G24" s="57" t="s">
        <v>34</v>
      </c>
      <c r="H24" s="37"/>
      <c r="I24" s="37" t="s">
        <v>86</v>
      </c>
      <c r="J24" s="37">
        <v>3</v>
      </c>
      <c r="K24" s="93" t="str">
        <f>+Precedencia_Cacao!AC6</f>
        <v xml:space="preserve">Segundo Nivel </v>
      </c>
      <c r="L24" s="93" t="s">
        <v>39</v>
      </c>
      <c r="M24" s="93" t="s">
        <v>37</v>
      </c>
      <c r="N24" s="93" t="s">
        <v>87</v>
      </c>
      <c r="O24" s="57" t="s">
        <v>39</v>
      </c>
      <c r="P24" s="57" t="s">
        <v>88</v>
      </c>
      <c r="Q24" s="57" t="s">
        <v>89</v>
      </c>
      <c r="R24" s="38"/>
      <c r="S24" s="51"/>
      <c r="T24" s="38"/>
      <c r="U24" s="51"/>
      <c r="V24" s="38"/>
      <c r="W24" s="51"/>
      <c r="X24" s="38"/>
      <c r="Y24" s="51"/>
      <c r="Z24" s="38"/>
      <c r="AA24" s="51"/>
      <c r="AB24" s="38"/>
      <c r="AC24" s="51"/>
      <c r="AD24" s="38"/>
      <c r="AE24" s="51"/>
      <c r="AF24" s="38"/>
      <c r="AG24" s="51"/>
      <c r="AH24" s="38"/>
      <c r="AI24" s="51"/>
      <c r="AJ24" s="38"/>
      <c r="AK24" s="51"/>
    </row>
    <row r="25" spans="1:37" ht="116.25" customHeight="1">
      <c r="A25" s="97"/>
      <c r="B25" s="97"/>
      <c r="C25" s="97"/>
      <c r="D25" s="97"/>
      <c r="E25" s="43" t="s">
        <v>90</v>
      </c>
      <c r="F25" s="57" t="s">
        <v>33</v>
      </c>
      <c r="G25" s="57" t="s">
        <v>91</v>
      </c>
      <c r="H25" s="37"/>
      <c r="I25" s="37" t="s">
        <v>92</v>
      </c>
      <c r="J25" s="37">
        <v>10</v>
      </c>
      <c r="K25" s="93"/>
      <c r="L25" s="93"/>
      <c r="M25" s="93"/>
      <c r="N25" s="93"/>
      <c r="O25" s="57" t="s">
        <v>39</v>
      </c>
      <c r="P25" s="57" t="s">
        <v>93</v>
      </c>
      <c r="Q25" s="57" t="s">
        <v>87</v>
      </c>
      <c r="R25" s="38"/>
      <c r="S25" s="51"/>
      <c r="T25" s="51"/>
      <c r="U25" s="51"/>
      <c r="V25" s="51"/>
      <c r="W25" s="51"/>
      <c r="X25" s="51"/>
      <c r="Y25" s="51"/>
      <c r="Z25" s="51"/>
      <c r="AA25" s="51"/>
      <c r="AB25" s="51"/>
      <c r="AC25" s="51"/>
      <c r="AD25" s="51"/>
      <c r="AE25" s="51"/>
      <c r="AF25" s="51"/>
      <c r="AG25" s="51"/>
      <c r="AH25" s="51"/>
      <c r="AI25" s="51"/>
      <c r="AJ25" s="51"/>
      <c r="AK25" s="51"/>
    </row>
    <row r="26" spans="1:37" ht="87" customHeight="1">
      <c r="A26" s="97"/>
      <c r="B26" s="97"/>
      <c r="C26" s="97"/>
      <c r="D26" s="97"/>
      <c r="E26" s="42" t="s">
        <v>94</v>
      </c>
      <c r="F26" s="57" t="s">
        <v>33</v>
      </c>
      <c r="G26" s="57" t="s">
        <v>34</v>
      </c>
      <c r="H26" s="37"/>
      <c r="I26" s="37" t="s">
        <v>95</v>
      </c>
      <c r="J26" s="37">
        <v>3</v>
      </c>
      <c r="K26" s="93"/>
      <c r="L26" s="93"/>
      <c r="M26" s="93"/>
      <c r="N26" s="93"/>
      <c r="O26" s="57" t="s">
        <v>39</v>
      </c>
      <c r="P26" s="57" t="s">
        <v>96</v>
      </c>
      <c r="Q26" s="57" t="s">
        <v>97</v>
      </c>
      <c r="R26" s="38"/>
      <c r="S26" s="51"/>
      <c r="T26" s="38"/>
      <c r="U26" s="38"/>
      <c r="V26" s="38"/>
      <c r="W26" s="38"/>
      <c r="X26" s="51"/>
      <c r="Y26" s="38"/>
      <c r="Z26" s="38"/>
      <c r="AA26" s="38"/>
      <c r="AB26" s="38"/>
      <c r="AC26" s="51"/>
      <c r="AD26" s="38"/>
      <c r="AE26" s="38"/>
      <c r="AF26" s="38"/>
      <c r="AG26" s="38"/>
      <c r="AH26" s="51"/>
      <c r="AI26" s="38"/>
      <c r="AJ26" s="38"/>
      <c r="AK26" s="38"/>
    </row>
    <row r="27" spans="1:37" ht="106.5" customHeight="1">
      <c r="A27" s="97"/>
      <c r="B27" s="97"/>
      <c r="C27" s="97"/>
      <c r="D27" s="97"/>
      <c r="E27" s="44" t="s">
        <v>98</v>
      </c>
      <c r="F27" s="57" t="s">
        <v>33</v>
      </c>
      <c r="G27" s="57" t="s">
        <v>34</v>
      </c>
      <c r="H27" s="37"/>
      <c r="I27" s="37" t="s">
        <v>86</v>
      </c>
      <c r="J27" s="37">
        <v>3</v>
      </c>
      <c r="K27" s="93"/>
      <c r="L27" s="93"/>
      <c r="M27" s="93"/>
      <c r="N27" s="93"/>
      <c r="O27" s="57" t="s">
        <v>39</v>
      </c>
      <c r="P27" s="57" t="s">
        <v>88</v>
      </c>
      <c r="Q27" s="57" t="s">
        <v>89</v>
      </c>
      <c r="R27" s="38"/>
      <c r="S27" s="51"/>
      <c r="T27" s="38"/>
      <c r="U27" s="51"/>
      <c r="V27" s="38"/>
      <c r="W27" s="51"/>
      <c r="X27" s="38"/>
      <c r="Y27" s="51"/>
      <c r="Z27" s="38"/>
      <c r="AA27" s="51"/>
      <c r="AB27" s="38"/>
      <c r="AC27" s="51"/>
      <c r="AD27" s="38"/>
      <c r="AE27" s="51"/>
      <c r="AF27" s="38"/>
      <c r="AG27" s="51"/>
      <c r="AH27" s="38"/>
      <c r="AI27" s="51"/>
      <c r="AJ27" s="38"/>
      <c r="AK27" s="51"/>
    </row>
    <row r="28" spans="1:37" ht="89.25" customHeight="1">
      <c r="A28" s="97"/>
      <c r="B28" s="97"/>
      <c r="C28" s="97"/>
      <c r="D28" s="97"/>
      <c r="E28" s="44" t="s">
        <v>99</v>
      </c>
      <c r="F28" s="57" t="s">
        <v>33</v>
      </c>
      <c r="G28" s="57" t="s">
        <v>91</v>
      </c>
      <c r="H28" s="41"/>
      <c r="I28" s="37" t="s">
        <v>100</v>
      </c>
      <c r="J28" s="37">
        <v>12</v>
      </c>
      <c r="K28" s="93"/>
      <c r="L28" s="93"/>
      <c r="M28" s="93"/>
      <c r="N28" s="93"/>
      <c r="O28" s="57" t="s">
        <v>39</v>
      </c>
      <c r="P28" s="57" t="s">
        <v>76</v>
      </c>
      <c r="Q28" s="57" t="s">
        <v>87</v>
      </c>
      <c r="R28" s="38"/>
      <c r="S28" s="51"/>
      <c r="T28" s="51"/>
      <c r="U28" s="51"/>
      <c r="V28" s="51"/>
      <c r="W28" s="51"/>
      <c r="X28" s="51"/>
      <c r="Y28" s="51"/>
      <c r="Z28" s="51"/>
      <c r="AA28" s="51"/>
      <c r="AB28" s="51"/>
      <c r="AC28" s="51"/>
      <c r="AD28" s="51"/>
      <c r="AE28" s="51"/>
      <c r="AF28" s="51"/>
      <c r="AG28" s="51"/>
      <c r="AH28" s="51"/>
      <c r="AI28" s="51"/>
      <c r="AJ28" s="51"/>
      <c r="AK28" s="51"/>
    </row>
    <row r="29" spans="1:37" ht="87.75" customHeight="1">
      <c r="A29" s="97"/>
      <c r="B29" s="97"/>
      <c r="C29" s="97"/>
      <c r="D29" s="97"/>
      <c r="E29" s="42" t="s">
        <v>101</v>
      </c>
      <c r="F29" s="57" t="s">
        <v>33</v>
      </c>
      <c r="G29" s="57" t="s">
        <v>91</v>
      </c>
      <c r="H29" s="37"/>
      <c r="I29" s="37" t="s">
        <v>100</v>
      </c>
      <c r="J29" s="37">
        <v>12</v>
      </c>
      <c r="K29" s="93"/>
      <c r="L29" s="93"/>
      <c r="M29" s="93"/>
      <c r="N29" s="93"/>
      <c r="O29" s="57" t="s">
        <v>39</v>
      </c>
      <c r="P29" s="59" t="s">
        <v>76</v>
      </c>
      <c r="Q29" s="57" t="s">
        <v>87</v>
      </c>
      <c r="R29" s="38"/>
      <c r="S29" s="51"/>
      <c r="T29" s="51"/>
      <c r="U29" s="51"/>
      <c r="V29" s="51"/>
      <c r="W29" s="51"/>
      <c r="X29" s="51"/>
      <c r="Y29" s="51"/>
      <c r="Z29" s="51"/>
      <c r="AA29" s="51"/>
      <c r="AB29" s="51"/>
      <c r="AC29" s="51"/>
      <c r="AD29" s="51"/>
      <c r="AE29" s="51"/>
      <c r="AF29" s="51"/>
      <c r="AG29" s="51"/>
      <c r="AH29" s="51"/>
      <c r="AI29" s="51"/>
      <c r="AJ29" s="51"/>
      <c r="AK29" s="51"/>
    </row>
    <row r="30" spans="1:37" ht="99.75" customHeight="1">
      <c r="A30" s="97"/>
      <c r="B30" s="97"/>
      <c r="C30" s="97"/>
      <c r="D30" s="97"/>
      <c r="E30" s="42" t="s">
        <v>102</v>
      </c>
      <c r="F30" s="57" t="s">
        <v>33</v>
      </c>
      <c r="G30" s="57" t="s">
        <v>34</v>
      </c>
      <c r="H30" s="37"/>
      <c r="I30" s="37" t="s">
        <v>103</v>
      </c>
      <c r="J30" s="37">
        <v>4</v>
      </c>
      <c r="K30" s="93"/>
      <c r="L30" s="93"/>
      <c r="M30" s="93"/>
      <c r="N30" s="93"/>
      <c r="O30" s="57" t="s">
        <v>39</v>
      </c>
      <c r="P30" s="57" t="s">
        <v>104</v>
      </c>
      <c r="Q30" s="57" t="s">
        <v>105</v>
      </c>
      <c r="R30" s="38"/>
      <c r="S30" s="51"/>
      <c r="T30" s="38"/>
      <c r="U30" s="38"/>
      <c r="V30" s="38"/>
      <c r="W30" s="51"/>
      <c r="X30" s="38"/>
      <c r="Y30" s="38"/>
      <c r="Z30" s="38"/>
      <c r="AA30" s="51"/>
      <c r="AB30" s="38"/>
      <c r="AC30" s="38"/>
      <c r="AD30" s="38"/>
      <c r="AE30" s="51"/>
      <c r="AF30" s="38"/>
      <c r="AG30" s="38"/>
      <c r="AH30" s="38"/>
      <c r="AI30" s="51"/>
      <c r="AJ30" s="38"/>
      <c r="AK30" s="38"/>
    </row>
    <row r="31" spans="1:37" ht="78" customHeight="1">
      <c r="A31" s="97"/>
      <c r="B31" s="97"/>
      <c r="C31" s="97"/>
      <c r="D31" s="97"/>
      <c r="E31" s="44" t="s">
        <v>106</v>
      </c>
      <c r="F31" s="57" t="s">
        <v>33</v>
      </c>
      <c r="G31" s="57" t="s">
        <v>91</v>
      </c>
      <c r="H31" s="41"/>
      <c r="I31" s="37" t="s">
        <v>100</v>
      </c>
      <c r="J31" s="37">
        <v>12</v>
      </c>
      <c r="K31" s="93"/>
      <c r="L31" s="93"/>
      <c r="M31" s="93"/>
      <c r="N31" s="93"/>
      <c r="O31" s="57" t="s">
        <v>39</v>
      </c>
      <c r="P31" s="57" t="s">
        <v>76</v>
      </c>
      <c r="Q31" s="57" t="s">
        <v>87</v>
      </c>
      <c r="R31" s="38"/>
      <c r="S31" s="51"/>
      <c r="T31" s="51"/>
      <c r="U31" s="51"/>
      <c r="V31" s="51"/>
      <c r="W31" s="51"/>
      <c r="X31" s="51"/>
      <c r="Y31" s="51"/>
      <c r="Z31" s="51"/>
      <c r="AA31" s="51"/>
      <c r="AB31" s="51"/>
      <c r="AC31" s="51"/>
      <c r="AD31" s="51"/>
      <c r="AE31" s="51"/>
      <c r="AF31" s="51"/>
      <c r="AG31" s="51"/>
      <c r="AH31" s="51"/>
      <c r="AI31" s="51"/>
      <c r="AJ31" s="51"/>
      <c r="AK31" s="51"/>
    </row>
    <row r="32" spans="1:37" ht="86.25" customHeight="1">
      <c r="A32" s="98"/>
      <c r="B32" s="98"/>
      <c r="C32" s="98"/>
      <c r="D32" s="98"/>
      <c r="E32" s="43" t="s">
        <v>107</v>
      </c>
      <c r="F32" s="57" t="s">
        <v>33</v>
      </c>
      <c r="G32" s="57" t="s">
        <v>91</v>
      </c>
      <c r="H32" s="37"/>
      <c r="I32" s="37" t="s">
        <v>92</v>
      </c>
      <c r="J32" s="37">
        <v>10</v>
      </c>
      <c r="K32" s="93"/>
      <c r="L32" s="93"/>
      <c r="M32" s="93"/>
      <c r="N32" s="93"/>
      <c r="O32" s="57" t="s">
        <v>39</v>
      </c>
      <c r="P32" s="57" t="s">
        <v>93</v>
      </c>
      <c r="Q32" s="57" t="s">
        <v>87</v>
      </c>
      <c r="R32" s="38"/>
      <c r="S32" s="51"/>
      <c r="T32" s="51"/>
      <c r="U32" s="51"/>
      <c r="V32" s="51"/>
      <c r="W32" s="51"/>
      <c r="X32" s="51"/>
      <c r="Y32" s="51"/>
      <c r="Z32" s="51"/>
      <c r="AA32" s="51"/>
      <c r="AB32" s="51"/>
      <c r="AC32" s="51"/>
      <c r="AD32" s="51"/>
      <c r="AE32" s="51"/>
      <c r="AF32" s="51"/>
      <c r="AG32" s="51"/>
      <c r="AH32" s="51"/>
      <c r="AI32" s="51"/>
      <c r="AJ32" s="51"/>
      <c r="AK32" s="51"/>
    </row>
    <row r="33" spans="1:37" ht="87.75" customHeight="1">
      <c r="A33" s="96" t="s">
        <v>28</v>
      </c>
      <c r="B33" s="96" t="s">
        <v>82</v>
      </c>
      <c r="C33" s="96" t="s">
        <v>83</v>
      </c>
      <c r="D33" s="96" t="s">
        <v>108</v>
      </c>
      <c r="E33" s="42" t="s">
        <v>109</v>
      </c>
      <c r="F33" s="57" t="s">
        <v>33</v>
      </c>
      <c r="G33" s="57" t="s">
        <v>34</v>
      </c>
      <c r="H33" s="37"/>
      <c r="I33" s="37" t="s">
        <v>86</v>
      </c>
      <c r="J33" s="37">
        <v>3</v>
      </c>
      <c r="K33" s="93" t="str">
        <f>+Precedencia_Cacao!AC7</f>
        <v xml:space="preserve">Segundo Nivel </v>
      </c>
      <c r="L33" s="93" t="s">
        <v>39</v>
      </c>
      <c r="M33" s="93" t="s">
        <v>37</v>
      </c>
      <c r="N33" s="93" t="s">
        <v>87</v>
      </c>
      <c r="O33" s="57" t="s">
        <v>39</v>
      </c>
      <c r="P33" s="57" t="s">
        <v>88</v>
      </c>
      <c r="Q33" s="57" t="s">
        <v>89</v>
      </c>
      <c r="R33" s="38"/>
      <c r="S33" s="51"/>
      <c r="T33" s="38"/>
      <c r="U33" s="51"/>
      <c r="V33" s="38"/>
      <c r="W33" s="51"/>
      <c r="X33" s="38"/>
      <c r="Y33" s="51"/>
      <c r="Z33" s="38"/>
      <c r="AA33" s="51"/>
      <c r="AB33" s="38"/>
      <c r="AC33" s="51"/>
      <c r="AD33" s="38"/>
      <c r="AE33" s="51"/>
      <c r="AF33" s="38"/>
      <c r="AG33" s="51"/>
      <c r="AH33" s="38"/>
      <c r="AI33" s="51"/>
      <c r="AJ33" s="38"/>
      <c r="AK33" s="51"/>
    </row>
    <row r="34" spans="1:37" ht="96.75" customHeight="1">
      <c r="A34" s="97"/>
      <c r="B34" s="97"/>
      <c r="C34" s="97"/>
      <c r="D34" s="97"/>
      <c r="E34" s="40" t="s">
        <v>110</v>
      </c>
      <c r="F34" s="57" t="s">
        <v>33</v>
      </c>
      <c r="G34" s="57" t="s">
        <v>91</v>
      </c>
      <c r="H34" s="41"/>
      <c r="I34" s="37" t="s">
        <v>100</v>
      </c>
      <c r="J34" s="37">
        <v>12</v>
      </c>
      <c r="K34" s="93"/>
      <c r="L34" s="93"/>
      <c r="M34" s="93"/>
      <c r="N34" s="93"/>
      <c r="O34" s="57" t="s">
        <v>39</v>
      </c>
      <c r="P34" s="57" t="s">
        <v>76</v>
      </c>
      <c r="Q34" s="57" t="s">
        <v>87</v>
      </c>
      <c r="R34" s="38"/>
      <c r="S34" s="51"/>
      <c r="T34" s="51"/>
      <c r="U34" s="51"/>
      <c r="V34" s="51"/>
      <c r="W34" s="51"/>
      <c r="X34" s="51"/>
      <c r="Y34" s="51"/>
      <c r="Z34" s="51"/>
      <c r="AA34" s="51"/>
      <c r="AB34" s="51"/>
      <c r="AC34" s="51"/>
      <c r="AD34" s="51"/>
      <c r="AE34" s="51"/>
      <c r="AF34" s="51"/>
      <c r="AG34" s="51"/>
      <c r="AH34" s="51"/>
      <c r="AI34" s="51"/>
      <c r="AJ34" s="51"/>
      <c r="AK34" s="51"/>
    </row>
    <row r="35" spans="1:37" ht="57.75" customHeight="1">
      <c r="A35" s="97"/>
      <c r="B35" s="97"/>
      <c r="C35" s="97"/>
      <c r="D35" s="97"/>
      <c r="E35" s="40" t="s">
        <v>111</v>
      </c>
      <c r="F35" s="57" t="s">
        <v>33</v>
      </c>
      <c r="G35" s="57" t="s">
        <v>91</v>
      </c>
      <c r="H35" s="41"/>
      <c r="I35" s="37" t="s">
        <v>112</v>
      </c>
      <c r="J35" s="37">
        <v>6</v>
      </c>
      <c r="K35" s="93"/>
      <c r="L35" s="93"/>
      <c r="M35" s="93"/>
      <c r="N35" s="93" t="s">
        <v>113</v>
      </c>
      <c r="O35" s="57" t="s">
        <v>39</v>
      </c>
      <c r="P35" s="57" t="s">
        <v>76</v>
      </c>
      <c r="Q35" s="57" t="s">
        <v>87</v>
      </c>
      <c r="R35" s="38"/>
      <c r="S35" s="51"/>
      <c r="T35" s="51"/>
      <c r="U35" s="51"/>
      <c r="V35" s="51"/>
      <c r="W35" s="51"/>
      <c r="X35" s="51"/>
      <c r="Y35" s="51"/>
      <c r="Z35" s="51"/>
      <c r="AA35" s="51"/>
      <c r="AB35" s="51"/>
      <c r="AC35" s="51"/>
      <c r="AD35" s="51"/>
      <c r="AE35" s="51"/>
      <c r="AF35" s="51"/>
      <c r="AG35" s="51"/>
      <c r="AH35" s="51"/>
      <c r="AI35" s="51"/>
      <c r="AJ35" s="51"/>
      <c r="AK35" s="51"/>
    </row>
    <row r="36" spans="1:37" ht="73.5" customHeight="1">
      <c r="A36" s="97"/>
      <c r="B36" s="97"/>
      <c r="C36" s="97"/>
      <c r="D36" s="97"/>
      <c r="E36" s="36" t="s">
        <v>114</v>
      </c>
      <c r="F36" s="57" t="s">
        <v>33</v>
      </c>
      <c r="G36" s="57" t="s">
        <v>34</v>
      </c>
      <c r="H36" s="41"/>
      <c r="I36" s="37" t="s">
        <v>115</v>
      </c>
      <c r="J36" s="37">
        <v>8</v>
      </c>
      <c r="K36" s="93"/>
      <c r="L36" s="93"/>
      <c r="M36" s="93"/>
      <c r="N36" s="93"/>
      <c r="O36" s="57" t="s">
        <v>39</v>
      </c>
      <c r="P36" s="57" t="s">
        <v>116</v>
      </c>
      <c r="Q36" s="65" t="s">
        <v>117</v>
      </c>
      <c r="R36" s="38"/>
      <c r="S36" s="51"/>
      <c r="T36" s="38"/>
      <c r="U36" s="38"/>
      <c r="V36" s="51"/>
      <c r="W36" s="38"/>
      <c r="X36" s="38"/>
      <c r="Y36" s="51"/>
      <c r="Z36" s="38"/>
      <c r="AA36" s="38"/>
      <c r="AB36" s="51"/>
      <c r="AC36" s="38"/>
      <c r="AD36" s="38"/>
      <c r="AE36" s="51"/>
      <c r="AF36" s="38"/>
      <c r="AG36" s="38"/>
      <c r="AH36" s="51"/>
      <c r="AI36" s="38"/>
      <c r="AJ36" s="38"/>
      <c r="AK36" s="51"/>
    </row>
    <row r="37" spans="1:37" ht="48.75" customHeight="1">
      <c r="A37" s="98"/>
      <c r="B37" s="98"/>
      <c r="C37" s="98"/>
      <c r="D37" s="98"/>
      <c r="E37" s="45" t="s">
        <v>118</v>
      </c>
      <c r="F37" s="57" t="s">
        <v>33</v>
      </c>
      <c r="G37" s="57" t="s">
        <v>34</v>
      </c>
      <c r="H37" s="37"/>
      <c r="I37" s="37" t="s">
        <v>103</v>
      </c>
      <c r="J37" s="37">
        <v>4</v>
      </c>
      <c r="K37" s="93"/>
      <c r="L37" s="93"/>
      <c r="M37" s="93"/>
      <c r="N37" s="93"/>
      <c r="O37" s="57" t="s">
        <v>39</v>
      </c>
      <c r="P37" s="57" t="s">
        <v>119</v>
      </c>
      <c r="Q37" s="57" t="s">
        <v>105</v>
      </c>
      <c r="S37" s="51"/>
      <c r="T37" s="38"/>
      <c r="U37" s="38"/>
      <c r="V37" s="38"/>
      <c r="W37" s="51"/>
      <c r="X37" s="38"/>
      <c r="Y37" s="38"/>
      <c r="Z37" s="38"/>
      <c r="AA37" s="51"/>
      <c r="AB37" s="38"/>
      <c r="AC37" s="38"/>
      <c r="AD37" s="38"/>
      <c r="AE37" s="51"/>
      <c r="AF37" s="38"/>
      <c r="AG37" s="38"/>
      <c r="AH37" s="38"/>
      <c r="AI37" s="51"/>
      <c r="AJ37" s="38"/>
      <c r="AK37" s="38"/>
    </row>
    <row r="38" spans="1:37" ht="82.5" customHeight="1">
      <c r="A38" s="99" t="s">
        <v>28</v>
      </c>
      <c r="B38" s="99" t="s">
        <v>82</v>
      </c>
      <c r="C38" s="99" t="s">
        <v>83</v>
      </c>
      <c r="D38" s="99" t="s">
        <v>120</v>
      </c>
      <c r="E38" s="40" t="s">
        <v>121</v>
      </c>
      <c r="F38" s="57" t="s">
        <v>33</v>
      </c>
      <c r="G38" s="57" t="s">
        <v>34</v>
      </c>
      <c r="H38" s="37"/>
      <c r="I38" s="37" t="s">
        <v>95</v>
      </c>
      <c r="J38" s="37">
        <v>3</v>
      </c>
      <c r="K38" s="80" t="str">
        <f>+Precedencia_Cacao!AC8</f>
        <v xml:space="preserve">Segundo Nivel </v>
      </c>
      <c r="L38" s="80" t="s">
        <v>39</v>
      </c>
      <c r="M38" s="80" t="s">
        <v>37</v>
      </c>
      <c r="N38" s="80" t="s">
        <v>87</v>
      </c>
      <c r="O38" s="57" t="s">
        <v>39</v>
      </c>
      <c r="P38" s="57" t="s">
        <v>96</v>
      </c>
      <c r="Q38" s="57" t="s">
        <v>97</v>
      </c>
      <c r="R38" s="38"/>
      <c r="S38" s="51"/>
      <c r="T38" s="38"/>
      <c r="U38" s="38"/>
      <c r="V38" s="38"/>
      <c r="W38" s="38"/>
      <c r="X38" s="51"/>
      <c r="Y38" s="38"/>
      <c r="Z38" s="38"/>
      <c r="AA38" s="38"/>
      <c r="AB38" s="38"/>
      <c r="AC38" s="51"/>
      <c r="AD38" s="38"/>
      <c r="AE38" s="38"/>
      <c r="AF38" s="38"/>
      <c r="AG38" s="38"/>
      <c r="AH38" s="51"/>
      <c r="AI38" s="38"/>
      <c r="AJ38" s="38"/>
      <c r="AK38" s="38"/>
    </row>
    <row r="39" spans="1:37" ht="88.5" customHeight="1">
      <c r="A39" s="100"/>
      <c r="B39" s="100"/>
      <c r="C39" s="100"/>
      <c r="D39" s="100"/>
      <c r="E39" s="40" t="s">
        <v>122</v>
      </c>
      <c r="F39" s="57" t="s">
        <v>33</v>
      </c>
      <c r="G39" s="57" t="s">
        <v>91</v>
      </c>
      <c r="H39" s="41"/>
      <c r="I39" s="37" t="s">
        <v>100</v>
      </c>
      <c r="J39" s="37">
        <v>12</v>
      </c>
      <c r="K39" s="81"/>
      <c r="L39" s="81"/>
      <c r="M39" s="81"/>
      <c r="N39" s="81"/>
      <c r="O39" s="57" t="s">
        <v>39</v>
      </c>
      <c r="P39" s="57" t="s">
        <v>76</v>
      </c>
      <c r="Q39" s="57" t="s">
        <v>87</v>
      </c>
      <c r="R39" s="38"/>
      <c r="S39" s="51"/>
      <c r="T39" s="51"/>
      <c r="U39" s="51"/>
      <c r="V39" s="51"/>
      <c r="W39" s="51"/>
      <c r="X39" s="51"/>
      <c r="Y39" s="51"/>
      <c r="Z39" s="51"/>
      <c r="AA39" s="51"/>
      <c r="AB39" s="51"/>
      <c r="AC39" s="51"/>
      <c r="AD39" s="51"/>
      <c r="AE39" s="51"/>
      <c r="AF39" s="51"/>
      <c r="AG39" s="51"/>
      <c r="AH39" s="51"/>
      <c r="AI39" s="51"/>
      <c r="AJ39" s="51"/>
      <c r="AK39" s="51"/>
    </row>
    <row r="40" spans="1:37" ht="102" customHeight="1">
      <c r="A40" s="100"/>
      <c r="B40" s="100"/>
      <c r="C40" s="100"/>
      <c r="D40" s="100"/>
      <c r="E40" s="40" t="s">
        <v>123</v>
      </c>
      <c r="F40" s="57" t="s">
        <v>33</v>
      </c>
      <c r="G40" s="57" t="s">
        <v>91</v>
      </c>
      <c r="H40" s="41"/>
      <c r="I40" s="37" t="s">
        <v>92</v>
      </c>
      <c r="J40" s="37">
        <v>12</v>
      </c>
      <c r="K40" s="81"/>
      <c r="L40" s="81"/>
      <c r="M40" s="81"/>
      <c r="N40" s="81"/>
      <c r="O40" s="57" t="s">
        <v>39</v>
      </c>
      <c r="P40" s="57" t="s">
        <v>76</v>
      </c>
      <c r="Q40" s="57" t="s">
        <v>87</v>
      </c>
      <c r="R40" s="38"/>
      <c r="S40" s="51"/>
      <c r="T40" s="51"/>
      <c r="U40" s="51"/>
      <c r="V40" s="51"/>
      <c r="W40" s="51"/>
      <c r="X40" s="51"/>
      <c r="Y40" s="51"/>
      <c r="Z40" s="51"/>
      <c r="AA40" s="51"/>
      <c r="AB40" s="51"/>
      <c r="AC40" s="51"/>
      <c r="AD40" s="51"/>
      <c r="AE40" s="51"/>
      <c r="AF40" s="51"/>
      <c r="AG40" s="51"/>
      <c r="AH40" s="51"/>
      <c r="AI40" s="51"/>
      <c r="AJ40" s="51"/>
      <c r="AK40" s="51"/>
    </row>
    <row r="41" spans="1:37" ht="72.75" customHeight="1">
      <c r="A41" s="100"/>
      <c r="B41" s="100"/>
      <c r="C41" s="100"/>
      <c r="D41" s="100"/>
      <c r="E41" s="40" t="s">
        <v>124</v>
      </c>
      <c r="F41" s="57" t="s">
        <v>33</v>
      </c>
      <c r="G41" s="57" t="s">
        <v>91</v>
      </c>
      <c r="H41" s="41"/>
      <c r="I41" s="37" t="s">
        <v>92</v>
      </c>
      <c r="J41" s="37">
        <v>12</v>
      </c>
      <c r="K41" s="81"/>
      <c r="L41" s="81"/>
      <c r="M41" s="81"/>
      <c r="N41" s="81"/>
      <c r="O41" s="57" t="s">
        <v>39</v>
      </c>
      <c r="P41" s="57" t="s">
        <v>76</v>
      </c>
      <c r="Q41" s="57" t="s">
        <v>87</v>
      </c>
      <c r="R41" s="38"/>
      <c r="S41" s="51"/>
      <c r="T41" s="51"/>
      <c r="U41" s="51"/>
      <c r="V41" s="51"/>
      <c r="W41" s="51"/>
      <c r="X41" s="51"/>
      <c r="Y41" s="51"/>
      <c r="Z41" s="51"/>
      <c r="AA41" s="51"/>
      <c r="AB41" s="51"/>
      <c r="AC41" s="51"/>
      <c r="AD41" s="51"/>
      <c r="AE41" s="51"/>
      <c r="AF41" s="51"/>
      <c r="AG41" s="51"/>
      <c r="AH41" s="51"/>
      <c r="AI41" s="51"/>
      <c r="AJ41" s="51"/>
      <c r="AK41" s="51"/>
    </row>
    <row r="42" spans="1:37" ht="110.25" customHeight="1">
      <c r="A42" s="100"/>
      <c r="B42" s="100"/>
      <c r="C42" s="100"/>
      <c r="D42" s="100"/>
      <c r="E42" s="40" t="s">
        <v>125</v>
      </c>
      <c r="F42" s="57" t="s">
        <v>33</v>
      </c>
      <c r="G42" s="57" t="s">
        <v>34</v>
      </c>
      <c r="H42" s="37"/>
      <c r="I42" s="37" t="s">
        <v>126</v>
      </c>
      <c r="J42" s="37">
        <v>3</v>
      </c>
      <c r="K42" s="81"/>
      <c r="L42" s="81"/>
      <c r="M42" s="81"/>
      <c r="N42" s="81"/>
      <c r="O42" s="57" t="s">
        <v>127</v>
      </c>
      <c r="P42" s="57" t="s">
        <v>128</v>
      </c>
      <c r="Q42" s="57" t="s">
        <v>89</v>
      </c>
      <c r="R42" s="38"/>
      <c r="S42" s="51"/>
      <c r="T42" s="38"/>
      <c r="U42" s="51"/>
      <c r="V42" s="38"/>
      <c r="W42" s="51"/>
      <c r="X42" s="38"/>
      <c r="Y42" s="51"/>
      <c r="Z42" s="38"/>
      <c r="AA42" s="51"/>
      <c r="AB42" s="38"/>
      <c r="AC42" s="51"/>
      <c r="AD42" s="38"/>
      <c r="AE42" s="51"/>
      <c r="AF42" s="38"/>
      <c r="AG42" s="51"/>
      <c r="AH42" s="38"/>
      <c r="AI42" s="51"/>
      <c r="AJ42" s="38"/>
      <c r="AK42" s="51"/>
    </row>
    <row r="43" spans="1:37" ht="84.75" customHeight="1">
      <c r="A43" s="100"/>
      <c r="B43" s="100"/>
      <c r="C43" s="100"/>
      <c r="D43" s="100"/>
      <c r="E43" s="40" t="s">
        <v>129</v>
      </c>
      <c r="F43" s="57" t="s">
        <v>33</v>
      </c>
      <c r="G43" s="57" t="s">
        <v>34</v>
      </c>
      <c r="H43" s="41"/>
      <c r="I43" s="37" t="s">
        <v>130</v>
      </c>
      <c r="J43" s="37">
        <v>8</v>
      </c>
      <c r="K43" s="81"/>
      <c r="L43" s="81"/>
      <c r="M43" s="81"/>
      <c r="N43" s="81"/>
      <c r="O43" s="57" t="s">
        <v>127</v>
      </c>
      <c r="P43" s="57" t="s">
        <v>116</v>
      </c>
      <c r="Q43" s="57" t="s">
        <v>131</v>
      </c>
      <c r="R43" s="38"/>
      <c r="S43" s="51"/>
      <c r="T43" s="51"/>
      <c r="U43" s="51"/>
      <c r="V43" s="51"/>
      <c r="W43" s="38"/>
      <c r="X43" s="38"/>
      <c r="Y43" s="51"/>
      <c r="Z43" s="46"/>
      <c r="AA43" s="46"/>
      <c r="AB43" s="51"/>
      <c r="AC43" s="46"/>
      <c r="AD43" s="46"/>
      <c r="AE43" s="51"/>
      <c r="AF43" s="46"/>
      <c r="AG43" s="46"/>
      <c r="AH43" s="51"/>
      <c r="AI43" s="46"/>
      <c r="AJ43" s="46"/>
      <c r="AK43" s="51"/>
    </row>
    <row r="44" spans="1:37" ht="69" customHeight="1">
      <c r="A44" s="101"/>
      <c r="B44" s="101"/>
      <c r="C44" s="101"/>
      <c r="D44" s="101"/>
      <c r="E44" s="40" t="s">
        <v>132</v>
      </c>
      <c r="F44" s="57" t="s">
        <v>33</v>
      </c>
      <c r="G44" s="57" t="s">
        <v>34</v>
      </c>
      <c r="H44" s="41"/>
      <c r="I44" s="37" t="s">
        <v>130</v>
      </c>
      <c r="J44" s="37">
        <v>8</v>
      </c>
      <c r="K44" s="82"/>
      <c r="L44" s="82"/>
      <c r="M44" s="82"/>
      <c r="N44" s="82"/>
      <c r="O44" s="57" t="s">
        <v>127</v>
      </c>
      <c r="P44" s="57" t="s">
        <v>116</v>
      </c>
      <c r="Q44" s="57" t="s">
        <v>131</v>
      </c>
      <c r="R44" s="38"/>
      <c r="S44" s="51"/>
      <c r="T44" s="51"/>
      <c r="U44" s="51"/>
      <c r="V44" s="51"/>
      <c r="W44" s="38"/>
      <c r="X44" s="38"/>
      <c r="Y44" s="51"/>
      <c r="Z44" s="46"/>
      <c r="AA44" s="46"/>
      <c r="AB44" s="51"/>
      <c r="AC44" s="46"/>
      <c r="AD44" s="46"/>
      <c r="AE44" s="51"/>
      <c r="AF44" s="46"/>
      <c r="AG44" s="46"/>
      <c r="AH44" s="51"/>
      <c r="AI44" s="46"/>
      <c r="AJ44" s="46"/>
      <c r="AK44" s="51"/>
    </row>
    <row r="45" spans="1:37" ht="159.75" customHeight="1">
      <c r="A45" s="88" t="s">
        <v>28</v>
      </c>
      <c r="B45" s="88" t="s">
        <v>133</v>
      </c>
      <c r="C45" s="88" t="s">
        <v>134</v>
      </c>
      <c r="D45" s="88" t="s">
        <v>135</v>
      </c>
      <c r="E45" s="40" t="s">
        <v>136</v>
      </c>
      <c r="F45" s="57" t="s">
        <v>33</v>
      </c>
      <c r="G45" s="57" t="s">
        <v>137</v>
      </c>
      <c r="H45" s="37">
        <v>6</v>
      </c>
      <c r="I45" s="37"/>
      <c r="J45" s="37"/>
      <c r="K45" s="80" t="str">
        <f>+Precedencia_Cacao!AC9</f>
        <v xml:space="preserve">Segundo Nivel </v>
      </c>
      <c r="L45" s="80" t="s">
        <v>39</v>
      </c>
      <c r="M45" s="80" t="s">
        <v>37</v>
      </c>
      <c r="N45" s="80" t="s">
        <v>87</v>
      </c>
      <c r="O45" s="57" t="s">
        <v>39</v>
      </c>
      <c r="P45" s="57" t="s">
        <v>138</v>
      </c>
      <c r="Q45" s="57" t="s">
        <v>139</v>
      </c>
      <c r="R45" s="38"/>
      <c r="S45" s="51"/>
      <c r="T45" s="38"/>
      <c r="U45" s="38"/>
      <c r="V45" s="38"/>
      <c r="W45" s="38"/>
      <c r="X45" s="38"/>
      <c r="Y45" s="46"/>
      <c r="Z45" s="46"/>
      <c r="AA45" s="46"/>
      <c r="AB45" s="46"/>
      <c r="AC45" s="46"/>
      <c r="AD45" s="46"/>
      <c r="AE45" s="46"/>
      <c r="AF45" s="46"/>
      <c r="AG45" s="46"/>
      <c r="AH45" s="46"/>
      <c r="AI45" s="46"/>
      <c r="AJ45" s="46"/>
      <c r="AK45" s="46"/>
    </row>
    <row r="46" spans="1:37" ht="93" customHeight="1">
      <c r="A46" s="89"/>
      <c r="B46" s="89"/>
      <c r="C46" s="89"/>
      <c r="D46" s="89"/>
      <c r="E46" s="40" t="s">
        <v>140</v>
      </c>
      <c r="F46" s="57" t="s">
        <v>33</v>
      </c>
      <c r="G46" s="57" t="s">
        <v>34</v>
      </c>
      <c r="H46" s="41"/>
      <c r="I46" s="37" t="s">
        <v>141</v>
      </c>
      <c r="J46" s="37">
        <v>12</v>
      </c>
      <c r="K46" s="81"/>
      <c r="L46" s="81"/>
      <c r="M46" s="81"/>
      <c r="N46" s="81"/>
      <c r="O46" s="57" t="s">
        <v>39</v>
      </c>
      <c r="P46" s="57" t="s">
        <v>50</v>
      </c>
      <c r="Q46" s="57" t="s">
        <v>142</v>
      </c>
      <c r="R46" s="38"/>
      <c r="S46" s="51"/>
      <c r="T46" s="51"/>
      <c r="U46" s="51"/>
      <c r="V46" s="51"/>
      <c r="W46" s="51"/>
      <c r="X46" s="38"/>
      <c r="Y46" s="38"/>
      <c r="Z46" s="38"/>
      <c r="AA46" s="51"/>
      <c r="AB46" s="38"/>
      <c r="AC46" s="38"/>
      <c r="AD46" s="38"/>
      <c r="AE46" s="51"/>
      <c r="AF46" s="38"/>
      <c r="AG46" s="38"/>
      <c r="AH46" s="38"/>
      <c r="AI46" s="51"/>
      <c r="AJ46" s="38"/>
      <c r="AK46" s="38"/>
    </row>
    <row r="47" spans="1:37" ht="185.25" customHeight="1">
      <c r="A47" s="89"/>
      <c r="B47" s="89"/>
      <c r="C47" s="89"/>
      <c r="D47" s="89"/>
      <c r="E47" s="40" t="s">
        <v>143</v>
      </c>
      <c r="F47" s="57" t="s">
        <v>33</v>
      </c>
      <c r="G47" s="57" t="s">
        <v>34</v>
      </c>
      <c r="H47" s="41"/>
      <c r="I47" s="37" t="s">
        <v>141</v>
      </c>
      <c r="J47" s="37">
        <v>12</v>
      </c>
      <c r="K47" s="81"/>
      <c r="L47" s="81"/>
      <c r="M47" s="81"/>
      <c r="N47" s="81"/>
      <c r="O47" s="57" t="s">
        <v>39</v>
      </c>
      <c r="P47" s="57" t="s">
        <v>50</v>
      </c>
      <c r="Q47" s="57" t="s">
        <v>142</v>
      </c>
      <c r="R47" s="38"/>
      <c r="S47" s="51"/>
      <c r="T47" s="51"/>
      <c r="U47" s="51"/>
      <c r="V47" s="51"/>
      <c r="W47" s="51"/>
      <c r="X47" s="38"/>
      <c r="Y47" s="38"/>
      <c r="Z47" s="38"/>
      <c r="AA47" s="51"/>
      <c r="AB47" s="38"/>
      <c r="AC47" s="38"/>
      <c r="AD47" s="38"/>
      <c r="AE47" s="51"/>
      <c r="AF47" s="38"/>
      <c r="AG47" s="38"/>
      <c r="AH47" s="38"/>
      <c r="AI47" s="51"/>
      <c r="AJ47" s="38"/>
      <c r="AK47" s="38"/>
    </row>
    <row r="48" spans="1:37" ht="102.75" customHeight="1">
      <c r="A48" s="89"/>
      <c r="B48" s="89"/>
      <c r="C48" s="89"/>
      <c r="D48" s="89"/>
      <c r="E48" s="36" t="s">
        <v>144</v>
      </c>
      <c r="F48" s="57" t="s">
        <v>33</v>
      </c>
      <c r="G48" s="57" t="s">
        <v>34</v>
      </c>
      <c r="H48" s="41"/>
      <c r="I48" s="37" t="s">
        <v>141</v>
      </c>
      <c r="J48" s="37">
        <v>12</v>
      </c>
      <c r="K48" s="81"/>
      <c r="L48" s="81"/>
      <c r="M48" s="81"/>
      <c r="N48" s="81"/>
      <c r="O48" s="57" t="s">
        <v>39</v>
      </c>
      <c r="P48" s="57" t="s">
        <v>50</v>
      </c>
      <c r="Q48" s="57" t="s">
        <v>142</v>
      </c>
      <c r="R48" s="38"/>
      <c r="S48" s="51"/>
      <c r="T48" s="51"/>
      <c r="U48" s="51"/>
      <c r="V48" s="51"/>
      <c r="W48" s="51"/>
      <c r="X48" s="38"/>
      <c r="Y48" s="38"/>
      <c r="Z48" s="38"/>
      <c r="AA48" s="51"/>
      <c r="AB48" s="38"/>
      <c r="AC48" s="38"/>
      <c r="AD48" s="38"/>
      <c r="AE48" s="51"/>
      <c r="AF48" s="38"/>
      <c r="AG48" s="38"/>
      <c r="AH48" s="38"/>
      <c r="AI48" s="51"/>
      <c r="AJ48" s="38"/>
      <c r="AK48" s="38"/>
    </row>
    <row r="49" spans="1:37" ht="109.5" customHeight="1">
      <c r="A49" s="89"/>
      <c r="B49" s="89"/>
      <c r="C49" s="89"/>
      <c r="D49" s="89"/>
      <c r="E49" s="40" t="s">
        <v>145</v>
      </c>
      <c r="F49" s="57" t="s">
        <v>33</v>
      </c>
      <c r="G49" s="57" t="s">
        <v>91</v>
      </c>
      <c r="H49" s="41"/>
      <c r="I49" s="37" t="s">
        <v>44</v>
      </c>
      <c r="J49" s="37">
        <v>12</v>
      </c>
      <c r="K49" s="81"/>
      <c r="L49" s="81"/>
      <c r="M49" s="81"/>
      <c r="N49" s="81"/>
      <c r="O49" s="57" t="s">
        <v>39</v>
      </c>
      <c r="P49" s="57" t="s">
        <v>37</v>
      </c>
      <c r="Q49" s="59" t="s">
        <v>87</v>
      </c>
      <c r="R49" s="38"/>
      <c r="S49" s="51"/>
      <c r="T49" s="51"/>
      <c r="U49" s="51"/>
      <c r="V49" s="51"/>
      <c r="W49" s="51"/>
      <c r="X49" s="51"/>
      <c r="Y49" s="51"/>
      <c r="Z49" s="51"/>
      <c r="AA49" s="51"/>
      <c r="AB49" s="51"/>
      <c r="AC49" s="51"/>
      <c r="AD49" s="51"/>
      <c r="AE49" s="51"/>
      <c r="AF49" s="51"/>
      <c r="AG49" s="51"/>
      <c r="AH49" s="51"/>
      <c r="AI49" s="51"/>
      <c r="AJ49" s="51"/>
      <c r="AK49" s="51"/>
    </row>
    <row r="50" spans="1:37" ht="84.75" customHeight="1">
      <c r="A50" s="90"/>
      <c r="B50" s="90"/>
      <c r="C50" s="90"/>
      <c r="D50" s="90"/>
      <c r="E50" s="40" t="s">
        <v>146</v>
      </c>
      <c r="F50" s="57" t="s">
        <v>33</v>
      </c>
      <c r="G50" s="57" t="s">
        <v>34</v>
      </c>
      <c r="H50" s="41"/>
      <c r="I50" s="37" t="s">
        <v>147</v>
      </c>
      <c r="J50" s="37">
        <v>12</v>
      </c>
      <c r="K50" s="82"/>
      <c r="L50" s="82"/>
      <c r="M50" s="82"/>
      <c r="N50" s="82"/>
      <c r="O50" s="57" t="s">
        <v>39</v>
      </c>
      <c r="P50" s="57" t="s">
        <v>50</v>
      </c>
      <c r="Q50" s="57" t="s">
        <v>148</v>
      </c>
      <c r="R50" s="38"/>
      <c r="S50" s="51"/>
      <c r="T50" s="51"/>
      <c r="U50" s="51"/>
      <c r="V50" s="51"/>
      <c r="W50" s="51"/>
      <c r="X50" s="38"/>
      <c r="Y50" s="38"/>
      <c r="Z50" s="51"/>
      <c r="AA50" s="38"/>
      <c r="AB50" s="38"/>
      <c r="AC50" s="51"/>
      <c r="AD50" s="38"/>
      <c r="AE50" s="38"/>
      <c r="AF50" s="51"/>
      <c r="AG50" s="38"/>
      <c r="AH50" s="38"/>
      <c r="AI50" s="51"/>
      <c r="AJ50" s="38"/>
      <c r="AK50" s="38"/>
    </row>
    <row r="51" spans="1:37" ht="88.5" customHeight="1">
      <c r="A51" s="96" t="s">
        <v>28</v>
      </c>
      <c r="B51" s="96" t="s">
        <v>133</v>
      </c>
      <c r="C51" s="96" t="s">
        <v>149</v>
      </c>
      <c r="D51" s="96" t="s">
        <v>150</v>
      </c>
      <c r="E51" s="40" t="s">
        <v>151</v>
      </c>
      <c r="F51" s="57" t="s">
        <v>33</v>
      </c>
      <c r="G51" s="57" t="s">
        <v>34</v>
      </c>
      <c r="H51" s="65"/>
      <c r="I51" s="57" t="s">
        <v>152</v>
      </c>
      <c r="J51" s="57">
        <v>12</v>
      </c>
      <c r="K51" s="87" t="str">
        <f>+Precedencia_Cacao!AC10</f>
        <v xml:space="preserve">Primer Nivel </v>
      </c>
      <c r="L51" s="87" t="s">
        <v>36</v>
      </c>
      <c r="M51" s="87" t="s">
        <v>55</v>
      </c>
      <c r="N51" s="87" t="s">
        <v>153</v>
      </c>
      <c r="O51" s="59" t="s">
        <v>36</v>
      </c>
      <c r="P51" s="57" t="s">
        <v>55</v>
      </c>
      <c r="Q51" s="57" t="s">
        <v>154</v>
      </c>
      <c r="R51" s="51"/>
      <c r="S51" s="51"/>
      <c r="T51" s="51"/>
      <c r="U51" s="51"/>
      <c r="V51" s="51"/>
      <c r="W51" s="38"/>
      <c r="X51" s="51"/>
      <c r="Y51" s="38"/>
      <c r="Z51" s="51"/>
      <c r="AA51" s="38"/>
      <c r="AB51" s="51"/>
      <c r="AC51" s="38"/>
      <c r="AD51" s="51"/>
      <c r="AE51" s="38"/>
      <c r="AF51" s="51"/>
      <c r="AG51" s="38"/>
      <c r="AH51" s="51"/>
      <c r="AI51" s="38"/>
      <c r="AJ51" s="51"/>
      <c r="AK51" s="38"/>
    </row>
    <row r="52" spans="1:37" ht="84.75" customHeight="1">
      <c r="A52" s="97"/>
      <c r="B52" s="97"/>
      <c r="C52" s="97"/>
      <c r="D52" s="97"/>
      <c r="E52" s="40" t="s">
        <v>155</v>
      </c>
      <c r="F52" s="57" t="s">
        <v>33</v>
      </c>
      <c r="G52" s="57" t="s">
        <v>34</v>
      </c>
      <c r="H52" s="65"/>
      <c r="I52" s="57" t="s">
        <v>152</v>
      </c>
      <c r="J52" s="57">
        <v>12</v>
      </c>
      <c r="K52" s="85"/>
      <c r="L52" s="85"/>
      <c r="M52" s="85"/>
      <c r="N52" s="85"/>
      <c r="O52" s="59" t="s">
        <v>36</v>
      </c>
      <c r="P52" s="57" t="s">
        <v>55</v>
      </c>
      <c r="Q52" s="57" t="s">
        <v>154</v>
      </c>
      <c r="R52" s="51"/>
      <c r="S52" s="51"/>
      <c r="T52" s="51"/>
      <c r="U52" s="51"/>
      <c r="V52" s="51"/>
      <c r="W52" s="38"/>
      <c r="X52" s="51"/>
      <c r="Y52" s="38"/>
      <c r="Z52" s="51"/>
      <c r="AA52" s="38"/>
      <c r="AB52" s="51"/>
      <c r="AC52" s="38"/>
      <c r="AD52" s="51"/>
      <c r="AE52" s="38"/>
      <c r="AF52" s="51"/>
      <c r="AG52" s="38"/>
      <c r="AH52" s="51"/>
      <c r="AI52" s="38"/>
      <c r="AJ52" s="51"/>
      <c r="AK52" s="38"/>
    </row>
    <row r="53" spans="1:37" ht="95.25" customHeight="1">
      <c r="A53" s="98"/>
      <c r="B53" s="98"/>
      <c r="C53" s="98"/>
      <c r="D53" s="98"/>
      <c r="E53" s="40" t="s">
        <v>156</v>
      </c>
      <c r="F53" s="57" t="s">
        <v>33</v>
      </c>
      <c r="G53" s="57" t="s">
        <v>34</v>
      </c>
      <c r="H53" s="65"/>
      <c r="I53" s="57" t="s">
        <v>152</v>
      </c>
      <c r="J53" s="57">
        <v>12</v>
      </c>
      <c r="K53" s="86"/>
      <c r="L53" s="86"/>
      <c r="M53" s="86"/>
      <c r="N53" s="86"/>
      <c r="O53" s="59" t="s">
        <v>36</v>
      </c>
      <c r="P53" s="57" t="s">
        <v>55</v>
      </c>
      <c r="Q53" s="57" t="s">
        <v>154</v>
      </c>
      <c r="R53" s="51"/>
      <c r="S53" s="51"/>
      <c r="T53" s="51"/>
      <c r="U53" s="51"/>
      <c r="V53" s="51"/>
      <c r="W53" s="38"/>
      <c r="X53" s="51"/>
      <c r="Y53" s="38"/>
      <c r="Z53" s="51"/>
      <c r="AA53" s="38"/>
      <c r="AB53" s="51"/>
      <c r="AC53" s="38"/>
      <c r="AD53" s="51"/>
      <c r="AE53" s="38"/>
      <c r="AF53" s="51"/>
      <c r="AG53" s="38"/>
      <c r="AH53" s="51"/>
      <c r="AI53" s="38"/>
      <c r="AJ53" s="51"/>
      <c r="AK53" s="38"/>
    </row>
    <row r="54" spans="1:37" ht="77.25" customHeight="1">
      <c r="A54" s="96" t="s">
        <v>157</v>
      </c>
      <c r="B54" s="96" t="s">
        <v>158</v>
      </c>
      <c r="C54" s="96" t="s">
        <v>159</v>
      </c>
      <c r="D54" s="96" t="s">
        <v>160</v>
      </c>
      <c r="E54" s="40" t="s">
        <v>161</v>
      </c>
      <c r="F54" s="59" t="s">
        <v>33</v>
      </c>
      <c r="G54" s="57" t="s">
        <v>34</v>
      </c>
      <c r="H54" s="65"/>
      <c r="I54" s="57" t="s">
        <v>162</v>
      </c>
      <c r="J54" s="57">
        <v>12</v>
      </c>
      <c r="K54" s="87" t="str">
        <f>+Precedencia_Cacao!AC11</f>
        <v xml:space="preserve">Primer Nivel </v>
      </c>
      <c r="L54" s="87" t="s">
        <v>36</v>
      </c>
      <c r="M54" s="87" t="s">
        <v>37</v>
      </c>
      <c r="N54" s="87" t="s">
        <v>59</v>
      </c>
      <c r="O54" s="57" t="s">
        <v>36</v>
      </c>
      <c r="P54" s="57" t="s">
        <v>55</v>
      </c>
      <c r="Q54" s="57" t="s">
        <v>163</v>
      </c>
      <c r="R54" s="51"/>
      <c r="S54" s="51"/>
      <c r="T54" s="51"/>
      <c r="U54" s="38"/>
      <c r="V54" s="38"/>
      <c r="W54" s="38"/>
      <c r="X54" s="51"/>
      <c r="Y54" s="38"/>
      <c r="Z54" s="38"/>
      <c r="AA54" s="38"/>
      <c r="AB54" s="51"/>
      <c r="AC54" s="38"/>
      <c r="AD54" s="38"/>
      <c r="AE54" s="38"/>
      <c r="AF54" s="51"/>
      <c r="AG54" s="38"/>
      <c r="AH54" s="38"/>
      <c r="AI54" s="38"/>
      <c r="AJ54" s="51"/>
      <c r="AK54" s="38"/>
    </row>
    <row r="55" spans="1:37" ht="106.5" customHeight="1">
      <c r="A55" s="97"/>
      <c r="B55" s="97"/>
      <c r="C55" s="97"/>
      <c r="D55" s="97"/>
      <c r="E55" s="40" t="s">
        <v>164</v>
      </c>
      <c r="F55" s="59" t="s">
        <v>33</v>
      </c>
      <c r="G55" s="57" t="s">
        <v>43</v>
      </c>
      <c r="H55" s="65"/>
      <c r="I55" s="57" t="s">
        <v>44</v>
      </c>
      <c r="J55" s="57">
        <v>12</v>
      </c>
      <c r="K55" s="85"/>
      <c r="L55" s="85"/>
      <c r="M55" s="85"/>
      <c r="N55" s="85"/>
      <c r="O55" s="57" t="s">
        <v>36</v>
      </c>
      <c r="P55" s="57" t="s">
        <v>37</v>
      </c>
      <c r="Q55" s="57" t="s">
        <v>165</v>
      </c>
      <c r="R55" s="51"/>
      <c r="S55" s="51"/>
      <c r="T55" s="51"/>
      <c r="U55" s="51"/>
      <c r="V55" s="51"/>
      <c r="W55" s="51"/>
      <c r="X55" s="51"/>
      <c r="Y55" s="51"/>
      <c r="Z55" s="51"/>
      <c r="AA55" s="51"/>
      <c r="AB55" s="51"/>
      <c r="AC55" s="51"/>
      <c r="AD55" s="51"/>
      <c r="AE55" s="51"/>
      <c r="AF55" s="51"/>
      <c r="AG55" s="51"/>
      <c r="AH55" s="51"/>
      <c r="AI55" s="51"/>
      <c r="AJ55" s="51"/>
      <c r="AK55" s="51"/>
    </row>
    <row r="56" spans="1:37" ht="98.25" customHeight="1">
      <c r="A56" s="98"/>
      <c r="B56" s="98"/>
      <c r="C56" s="98"/>
      <c r="D56" s="98"/>
      <c r="E56" s="44" t="s">
        <v>166</v>
      </c>
      <c r="F56" s="59" t="s">
        <v>33</v>
      </c>
      <c r="G56" s="57" t="s">
        <v>34</v>
      </c>
      <c r="H56" s="65"/>
      <c r="I56" s="57" t="s">
        <v>167</v>
      </c>
      <c r="J56" s="57">
        <v>8</v>
      </c>
      <c r="K56" s="86"/>
      <c r="L56" s="86"/>
      <c r="M56" s="86"/>
      <c r="N56" s="86"/>
      <c r="O56" s="57" t="s">
        <v>36</v>
      </c>
      <c r="P56" s="57" t="s">
        <v>37</v>
      </c>
      <c r="Q56" s="57" t="s">
        <v>168</v>
      </c>
      <c r="R56" s="51"/>
      <c r="S56" s="51"/>
      <c r="T56" s="51"/>
      <c r="U56" s="51"/>
      <c r="V56" s="51"/>
      <c r="W56" s="38"/>
      <c r="X56" s="38"/>
      <c r="Y56" s="38"/>
      <c r="Z56" s="38"/>
      <c r="AA56" s="51"/>
      <c r="AB56" s="38"/>
      <c r="AC56" s="38"/>
      <c r="AD56" s="38"/>
      <c r="AE56" s="38"/>
      <c r="AF56" s="51"/>
      <c r="AG56" s="38"/>
      <c r="AH56" s="38"/>
      <c r="AI56" s="38"/>
      <c r="AJ56" s="38"/>
      <c r="AK56" s="51"/>
    </row>
    <row r="57" spans="1:37" ht="91.5" customHeight="1">
      <c r="A57" s="99" t="s">
        <v>157</v>
      </c>
      <c r="B57" s="99" t="s">
        <v>158</v>
      </c>
      <c r="C57" s="99" t="s">
        <v>159</v>
      </c>
      <c r="D57" s="99" t="s">
        <v>169</v>
      </c>
      <c r="E57" s="40" t="s">
        <v>170</v>
      </c>
      <c r="F57" s="59" t="s">
        <v>33</v>
      </c>
      <c r="G57" s="57" t="s">
        <v>43</v>
      </c>
      <c r="H57" s="65"/>
      <c r="I57" s="57" t="s">
        <v>44</v>
      </c>
      <c r="J57" s="57">
        <v>12</v>
      </c>
      <c r="K57" s="87" t="str">
        <f>+Precedencia_Cacao!AC12</f>
        <v xml:space="preserve">Primer Nivel </v>
      </c>
      <c r="L57" s="87" t="s">
        <v>36</v>
      </c>
      <c r="M57" s="87" t="s">
        <v>37</v>
      </c>
      <c r="N57" s="87" t="s">
        <v>59</v>
      </c>
      <c r="O57" s="57" t="s">
        <v>36</v>
      </c>
      <c r="P57" s="57" t="s">
        <v>37</v>
      </c>
      <c r="Q57" s="57" t="s">
        <v>165</v>
      </c>
      <c r="R57" s="51"/>
      <c r="S57" s="51"/>
      <c r="T57" s="51"/>
      <c r="U57" s="51"/>
      <c r="V57" s="51"/>
      <c r="W57" s="51"/>
      <c r="X57" s="51"/>
      <c r="Y57" s="51"/>
      <c r="Z57" s="51"/>
      <c r="AA57" s="51"/>
      <c r="AB57" s="51"/>
      <c r="AC57" s="51"/>
      <c r="AD57" s="51"/>
      <c r="AE57" s="51"/>
      <c r="AF57" s="51"/>
      <c r="AG57" s="51"/>
      <c r="AH57" s="51"/>
      <c r="AI57" s="51"/>
      <c r="AJ57" s="51"/>
      <c r="AK57" s="51"/>
    </row>
    <row r="58" spans="1:37" ht="53.25" customHeight="1">
      <c r="A58" s="100"/>
      <c r="B58" s="100"/>
      <c r="C58" s="100"/>
      <c r="D58" s="100"/>
      <c r="E58" s="44" t="s">
        <v>171</v>
      </c>
      <c r="F58" s="59" t="s">
        <v>33</v>
      </c>
      <c r="G58" s="57" t="s">
        <v>43</v>
      </c>
      <c r="H58" s="65"/>
      <c r="I58" s="57" t="s">
        <v>44</v>
      </c>
      <c r="J58" s="57">
        <v>12</v>
      </c>
      <c r="K58" s="85"/>
      <c r="L58" s="85"/>
      <c r="M58" s="85"/>
      <c r="N58" s="85"/>
      <c r="O58" s="57" t="s">
        <v>36</v>
      </c>
      <c r="P58" s="57" t="s">
        <v>37</v>
      </c>
      <c r="Q58" s="57" t="s">
        <v>165</v>
      </c>
      <c r="R58" s="51"/>
      <c r="S58" s="51"/>
      <c r="T58" s="51"/>
      <c r="U58" s="51"/>
      <c r="V58" s="51"/>
      <c r="W58" s="51"/>
      <c r="X58" s="51"/>
      <c r="Y58" s="51"/>
      <c r="Z58" s="51"/>
      <c r="AA58" s="51"/>
      <c r="AB58" s="51"/>
      <c r="AC58" s="51"/>
      <c r="AD58" s="51"/>
      <c r="AE58" s="51"/>
      <c r="AF58" s="51"/>
      <c r="AG58" s="51"/>
      <c r="AH58" s="51"/>
      <c r="AI58" s="51"/>
      <c r="AJ58" s="51"/>
      <c r="AK58" s="51"/>
    </row>
    <row r="59" spans="1:37" ht="72" customHeight="1">
      <c r="A59" s="100"/>
      <c r="B59" s="100"/>
      <c r="C59" s="100"/>
      <c r="D59" s="100"/>
      <c r="E59" s="44" t="s">
        <v>172</v>
      </c>
      <c r="F59" s="59" t="s">
        <v>33</v>
      </c>
      <c r="G59" s="57" t="s">
        <v>43</v>
      </c>
      <c r="H59" s="65"/>
      <c r="I59" s="57" t="s">
        <v>112</v>
      </c>
      <c r="J59" s="57">
        <v>6</v>
      </c>
      <c r="K59" s="85"/>
      <c r="L59" s="85"/>
      <c r="M59" s="85"/>
      <c r="N59" s="85"/>
      <c r="O59" s="57" t="s">
        <v>36</v>
      </c>
      <c r="P59" s="57" t="s">
        <v>37</v>
      </c>
      <c r="Q59" s="57" t="s">
        <v>165</v>
      </c>
      <c r="R59" s="51"/>
      <c r="S59" s="51"/>
      <c r="T59" s="51"/>
      <c r="U59" s="51"/>
      <c r="V59" s="51"/>
      <c r="W59" s="51"/>
      <c r="X59" s="51"/>
      <c r="Y59" s="51"/>
      <c r="Z59" s="51"/>
      <c r="AA59" s="51"/>
      <c r="AB59" s="51"/>
      <c r="AC59" s="51"/>
      <c r="AD59" s="51"/>
      <c r="AE59" s="51"/>
      <c r="AF59" s="51"/>
      <c r="AG59" s="51"/>
      <c r="AH59" s="51"/>
      <c r="AI59" s="51"/>
      <c r="AJ59" s="51"/>
      <c r="AK59" s="51"/>
    </row>
    <row r="60" spans="1:37" ht="85.5" customHeight="1">
      <c r="A60" s="101"/>
      <c r="B60" s="101"/>
      <c r="C60" s="101"/>
      <c r="D60" s="101"/>
      <c r="E60" s="42" t="s">
        <v>173</v>
      </c>
      <c r="F60" s="59" t="s">
        <v>33</v>
      </c>
      <c r="G60" s="57" t="s">
        <v>34</v>
      </c>
      <c r="H60" s="65"/>
      <c r="I60" s="57" t="s">
        <v>174</v>
      </c>
      <c r="J60" s="57">
        <v>6</v>
      </c>
      <c r="K60" s="86"/>
      <c r="L60" s="86"/>
      <c r="M60" s="86"/>
      <c r="N60" s="86"/>
      <c r="O60" s="57" t="s">
        <v>36</v>
      </c>
      <c r="P60" s="57" t="s">
        <v>175</v>
      </c>
      <c r="Q60" s="57" t="s">
        <v>176</v>
      </c>
      <c r="R60" s="51"/>
      <c r="S60" s="38"/>
      <c r="T60" s="51"/>
      <c r="U60" s="38"/>
      <c r="V60" s="51"/>
      <c r="W60" s="38"/>
      <c r="X60" s="51"/>
      <c r="Y60" s="38"/>
      <c r="Z60" s="51"/>
      <c r="AA60" s="38"/>
      <c r="AB60" s="51"/>
      <c r="AC60" s="38"/>
      <c r="AD60" s="51"/>
      <c r="AE60" s="38"/>
      <c r="AF60" s="51"/>
      <c r="AG60" s="38"/>
      <c r="AH60" s="51"/>
      <c r="AI60" s="38"/>
      <c r="AJ60" s="51"/>
      <c r="AK60" s="38"/>
    </row>
    <row r="61" spans="1:37" ht="72" customHeight="1">
      <c r="A61" s="88" t="s">
        <v>157</v>
      </c>
      <c r="B61" s="88" t="s">
        <v>158</v>
      </c>
      <c r="C61" s="88" t="s">
        <v>159</v>
      </c>
      <c r="D61" s="88" t="s">
        <v>177</v>
      </c>
      <c r="E61" s="40" t="s">
        <v>178</v>
      </c>
      <c r="F61" s="59" t="s">
        <v>33</v>
      </c>
      <c r="G61" s="57" t="s">
        <v>34</v>
      </c>
      <c r="H61" s="65"/>
      <c r="I61" s="57" t="s">
        <v>167</v>
      </c>
      <c r="J61" s="57">
        <v>8</v>
      </c>
      <c r="K61" s="84" t="str">
        <f>+Precedencia_Cacao!AC13</f>
        <v xml:space="preserve">Primer Nivel </v>
      </c>
      <c r="L61" s="84" t="s">
        <v>36</v>
      </c>
      <c r="M61" s="84" t="s">
        <v>37</v>
      </c>
      <c r="N61" s="84" t="s">
        <v>59</v>
      </c>
      <c r="O61" s="57" t="s">
        <v>36</v>
      </c>
      <c r="P61" s="57" t="s">
        <v>37</v>
      </c>
      <c r="Q61" s="57" t="s">
        <v>168</v>
      </c>
      <c r="R61" s="51"/>
      <c r="S61" s="51"/>
      <c r="T61" s="51"/>
      <c r="U61" s="51"/>
      <c r="V61" s="51"/>
      <c r="W61" s="38"/>
      <c r="X61" s="38"/>
      <c r="Y61" s="38"/>
      <c r="Z61" s="38"/>
      <c r="AA61" s="51"/>
      <c r="AB61" s="38"/>
      <c r="AC61" s="38"/>
      <c r="AD61" s="38"/>
      <c r="AE61" s="38"/>
      <c r="AF61" s="51"/>
      <c r="AG61" s="38"/>
      <c r="AH61" s="38"/>
      <c r="AI61" s="38"/>
      <c r="AJ61" s="38"/>
      <c r="AK61" s="51"/>
    </row>
    <row r="62" spans="1:37" ht="112.5" customHeight="1">
      <c r="A62" s="89"/>
      <c r="B62" s="89"/>
      <c r="C62" s="89"/>
      <c r="D62" s="89"/>
      <c r="E62" s="44" t="s">
        <v>179</v>
      </c>
      <c r="F62" s="59" t="s">
        <v>33</v>
      </c>
      <c r="G62" s="57" t="s">
        <v>43</v>
      </c>
      <c r="H62" s="65"/>
      <c r="I62" s="57" t="s">
        <v>44</v>
      </c>
      <c r="J62" s="57">
        <v>12</v>
      </c>
      <c r="K62" s="85"/>
      <c r="L62" s="85"/>
      <c r="M62" s="85"/>
      <c r="N62" s="85"/>
      <c r="O62" s="57" t="s">
        <v>36</v>
      </c>
      <c r="P62" s="57" t="s">
        <v>37</v>
      </c>
      <c r="Q62" s="57" t="s">
        <v>165</v>
      </c>
      <c r="R62" s="51"/>
      <c r="S62" s="51"/>
      <c r="T62" s="51"/>
      <c r="U62" s="51"/>
      <c r="V62" s="51"/>
      <c r="W62" s="51"/>
      <c r="X62" s="51"/>
      <c r="Y62" s="51"/>
      <c r="Z62" s="51"/>
      <c r="AA62" s="51"/>
      <c r="AB62" s="51"/>
      <c r="AC62" s="51"/>
      <c r="AD62" s="51"/>
      <c r="AE62" s="51"/>
      <c r="AF62" s="51"/>
      <c r="AG62" s="51"/>
      <c r="AH62" s="51"/>
      <c r="AI62" s="51"/>
      <c r="AJ62" s="51"/>
      <c r="AK62" s="51"/>
    </row>
    <row r="63" spans="1:37" ht="76.5">
      <c r="A63" s="89"/>
      <c r="B63" s="89"/>
      <c r="C63" s="89"/>
      <c r="D63" s="89"/>
      <c r="E63" s="42" t="s">
        <v>180</v>
      </c>
      <c r="F63" s="59" t="s">
        <v>33</v>
      </c>
      <c r="G63" s="57" t="s">
        <v>43</v>
      </c>
      <c r="H63" s="65"/>
      <c r="I63" s="57" t="s">
        <v>44</v>
      </c>
      <c r="J63" s="57">
        <v>12</v>
      </c>
      <c r="K63" s="85"/>
      <c r="L63" s="85"/>
      <c r="M63" s="85"/>
      <c r="N63" s="85"/>
      <c r="O63" s="57" t="s">
        <v>36</v>
      </c>
      <c r="P63" s="57" t="s">
        <v>37</v>
      </c>
      <c r="Q63" s="57" t="s">
        <v>165</v>
      </c>
      <c r="R63" s="51"/>
      <c r="S63" s="51"/>
      <c r="T63" s="51"/>
      <c r="U63" s="51"/>
      <c r="V63" s="51"/>
      <c r="W63" s="51"/>
      <c r="X63" s="51"/>
      <c r="Y63" s="51"/>
      <c r="Z63" s="51"/>
      <c r="AA63" s="51"/>
      <c r="AB63" s="51"/>
      <c r="AC63" s="51"/>
      <c r="AD63" s="51"/>
      <c r="AE63" s="51"/>
      <c r="AF63" s="51"/>
      <c r="AG63" s="51"/>
      <c r="AH63" s="51"/>
      <c r="AI63" s="51"/>
      <c r="AJ63" s="51"/>
      <c r="AK63" s="51"/>
    </row>
    <row r="64" spans="1:37" ht="89.25">
      <c r="A64" s="89"/>
      <c r="B64" s="89"/>
      <c r="C64" s="89"/>
      <c r="D64" s="89"/>
      <c r="E64" s="40" t="s">
        <v>181</v>
      </c>
      <c r="F64" s="59" t="s">
        <v>33</v>
      </c>
      <c r="G64" s="57" t="s">
        <v>34</v>
      </c>
      <c r="H64" s="65"/>
      <c r="I64" s="57" t="s">
        <v>44</v>
      </c>
      <c r="J64" s="57">
        <v>12</v>
      </c>
      <c r="K64" s="85"/>
      <c r="L64" s="85"/>
      <c r="M64" s="85"/>
      <c r="N64" s="85"/>
      <c r="O64" s="57" t="s">
        <v>36</v>
      </c>
      <c r="P64" s="57" t="s">
        <v>37</v>
      </c>
      <c r="Q64" s="57" t="s">
        <v>165</v>
      </c>
      <c r="R64" s="51"/>
      <c r="S64" s="51"/>
      <c r="T64" s="51"/>
      <c r="U64" s="51"/>
      <c r="V64" s="51"/>
      <c r="W64" s="51"/>
      <c r="X64" s="51"/>
      <c r="Y64" s="51"/>
      <c r="Z64" s="51"/>
      <c r="AA64" s="51"/>
      <c r="AB64" s="51"/>
      <c r="AC64" s="51"/>
      <c r="AD64" s="51"/>
      <c r="AE64" s="51"/>
      <c r="AF64" s="51"/>
      <c r="AG64" s="51"/>
      <c r="AH64" s="51"/>
      <c r="AI64" s="51"/>
      <c r="AJ64" s="51"/>
      <c r="AK64" s="51"/>
    </row>
    <row r="65" spans="1:37" ht="48.75" customHeight="1">
      <c r="A65" s="90"/>
      <c r="B65" s="90"/>
      <c r="C65" s="90"/>
      <c r="D65" s="90"/>
      <c r="E65" s="40" t="s">
        <v>182</v>
      </c>
      <c r="F65" s="59" t="s">
        <v>183</v>
      </c>
      <c r="G65" s="57" t="s">
        <v>34</v>
      </c>
      <c r="H65" s="65"/>
      <c r="I65" s="57" t="s">
        <v>167</v>
      </c>
      <c r="J65" s="57">
        <v>8</v>
      </c>
      <c r="K65" s="86"/>
      <c r="L65" s="86"/>
      <c r="M65" s="86"/>
      <c r="N65" s="86"/>
      <c r="O65" s="59" t="s">
        <v>36</v>
      </c>
      <c r="P65" s="57" t="s">
        <v>37</v>
      </c>
      <c r="Q65" s="57" t="s">
        <v>168</v>
      </c>
      <c r="R65" s="51"/>
      <c r="S65" s="51"/>
      <c r="T65" s="51"/>
      <c r="U65" s="51"/>
      <c r="V65" s="51"/>
      <c r="W65" s="38"/>
      <c r="X65" s="38"/>
      <c r="Y65" s="38"/>
      <c r="Z65" s="38"/>
      <c r="AA65" s="51"/>
      <c r="AB65" s="38"/>
      <c r="AC65" s="38"/>
      <c r="AD65" s="38"/>
      <c r="AE65" s="38"/>
      <c r="AF65" s="51"/>
      <c r="AG65" s="38"/>
      <c r="AH65" s="38"/>
      <c r="AI65" s="38"/>
      <c r="AJ65" s="38"/>
      <c r="AK65" s="51"/>
    </row>
    <row r="66" spans="1:37" ht="105.75" customHeight="1">
      <c r="A66" s="96" t="s">
        <v>157</v>
      </c>
      <c r="B66" s="96" t="s">
        <v>158</v>
      </c>
      <c r="C66" s="96" t="s">
        <v>159</v>
      </c>
      <c r="D66" s="96" t="s">
        <v>184</v>
      </c>
      <c r="E66" s="40" t="s">
        <v>185</v>
      </c>
      <c r="F66" s="59" t="s">
        <v>33</v>
      </c>
      <c r="G66" s="57" t="s">
        <v>34</v>
      </c>
      <c r="H66" s="65"/>
      <c r="I66" s="57" t="s">
        <v>186</v>
      </c>
      <c r="J66" s="57">
        <v>7</v>
      </c>
      <c r="K66" s="87" t="str">
        <f>+Precedencia_Cacao!AC14</f>
        <v xml:space="preserve">Primer Nivel </v>
      </c>
      <c r="L66" s="87" t="s">
        <v>36</v>
      </c>
      <c r="M66" s="87" t="s">
        <v>37</v>
      </c>
      <c r="N66" s="87" t="s">
        <v>59</v>
      </c>
      <c r="O66" s="57" t="s">
        <v>36</v>
      </c>
      <c r="P66" s="57" t="s">
        <v>187</v>
      </c>
      <c r="Q66" s="59" t="s">
        <v>188</v>
      </c>
      <c r="R66" s="51"/>
      <c r="S66" s="38"/>
      <c r="T66" s="38"/>
      <c r="U66" s="38"/>
      <c r="V66" s="51"/>
      <c r="W66" s="38"/>
      <c r="X66" s="38"/>
      <c r="Y66" s="38"/>
      <c r="Z66" s="51"/>
      <c r="AA66" s="38"/>
      <c r="AB66" s="38"/>
      <c r="AC66" s="38"/>
      <c r="AD66" s="51"/>
      <c r="AE66" s="38"/>
      <c r="AF66" s="38"/>
      <c r="AG66" s="38"/>
      <c r="AH66" s="51"/>
      <c r="AI66" s="38"/>
      <c r="AJ66" s="38"/>
      <c r="AK66" s="38"/>
    </row>
    <row r="67" spans="1:37" ht="114" customHeight="1">
      <c r="A67" s="97"/>
      <c r="B67" s="97"/>
      <c r="C67" s="97"/>
      <c r="D67" s="97"/>
      <c r="E67" s="44" t="s">
        <v>189</v>
      </c>
      <c r="F67" s="59" t="s">
        <v>33</v>
      </c>
      <c r="G67" s="57" t="s">
        <v>43</v>
      </c>
      <c r="H67" s="65"/>
      <c r="I67" s="57" t="s">
        <v>44</v>
      </c>
      <c r="J67" s="57">
        <v>12</v>
      </c>
      <c r="K67" s="85"/>
      <c r="L67" s="85"/>
      <c r="M67" s="85"/>
      <c r="N67" s="85"/>
      <c r="O67" s="57" t="s">
        <v>36</v>
      </c>
      <c r="P67" s="57" t="s">
        <v>37</v>
      </c>
      <c r="Q67" s="57" t="s">
        <v>190</v>
      </c>
      <c r="R67" s="51"/>
      <c r="S67" s="51"/>
      <c r="T67" s="51"/>
      <c r="U67" s="51"/>
      <c r="V67" s="51"/>
      <c r="W67" s="51"/>
      <c r="X67" s="51"/>
      <c r="Y67" s="51"/>
      <c r="Z67" s="51"/>
      <c r="AA67" s="51"/>
      <c r="AB67" s="51"/>
      <c r="AC67" s="51"/>
      <c r="AD67" s="51"/>
      <c r="AE67" s="51"/>
      <c r="AF67" s="51"/>
      <c r="AG67" s="51"/>
      <c r="AH67" s="51"/>
      <c r="AI67" s="51"/>
      <c r="AJ67" s="51"/>
      <c r="AK67" s="51"/>
    </row>
    <row r="68" spans="1:37" ht="99" customHeight="1">
      <c r="A68" s="98"/>
      <c r="B68" s="98"/>
      <c r="C68" s="98"/>
      <c r="D68" s="98"/>
      <c r="E68" s="40" t="s">
        <v>191</v>
      </c>
      <c r="F68" s="59" t="s">
        <v>33</v>
      </c>
      <c r="G68" s="57" t="s">
        <v>34</v>
      </c>
      <c r="H68" s="65"/>
      <c r="I68" s="57" t="s">
        <v>192</v>
      </c>
      <c r="J68" s="57">
        <v>8</v>
      </c>
      <c r="K68" s="86"/>
      <c r="L68" s="86"/>
      <c r="M68" s="86"/>
      <c r="N68" s="86"/>
      <c r="O68" s="57" t="s">
        <v>36</v>
      </c>
      <c r="P68" s="57" t="s">
        <v>193</v>
      </c>
      <c r="Q68" s="57" t="s">
        <v>194</v>
      </c>
      <c r="R68" s="51"/>
      <c r="S68" s="38"/>
      <c r="T68" s="38"/>
      <c r="U68" s="51"/>
      <c r="V68" s="38"/>
      <c r="W68" s="38"/>
      <c r="X68" s="51"/>
      <c r="Y68" s="38"/>
      <c r="Z68" s="38"/>
      <c r="AA68" s="51"/>
      <c r="AB68" s="38"/>
      <c r="AC68" s="38"/>
      <c r="AD68" s="51"/>
      <c r="AE68" s="38"/>
      <c r="AF68" s="38"/>
      <c r="AG68" s="51"/>
      <c r="AH68" s="38"/>
      <c r="AI68" s="38"/>
      <c r="AJ68" s="51"/>
      <c r="AK68" s="38"/>
    </row>
    <row r="69" spans="1:37" ht="121.5" customHeight="1">
      <c r="A69" s="88" t="s">
        <v>157</v>
      </c>
      <c r="B69" s="88" t="s">
        <v>158</v>
      </c>
      <c r="C69" s="88" t="s">
        <v>195</v>
      </c>
      <c r="D69" s="88" t="s">
        <v>196</v>
      </c>
      <c r="E69" s="40" t="s">
        <v>197</v>
      </c>
      <c r="F69" s="59" t="s">
        <v>33</v>
      </c>
      <c r="G69" s="57" t="s">
        <v>43</v>
      </c>
      <c r="H69" s="65"/>
      <c r="I69" s="57" t="s">
        <v>100</v>
      </c>
      <c r="J69" s="57">
        <v>12</v>
      </c>
      <c r="K69" s="87" t="str">
        <f>+Precedencia_Cacao!AC15</f>
        <v xml:space="preserve">Primer Nivel </v>
      </c>
      <c r="L69" s="87" t="s">
        <v>36</v>
      </c>
      <c r="M69" s="87" t="s">
        <v>37</v>
      </c>
      <c r="N69" s="87" t="s">
        <v>59</v>
      </c>
      <c r="O69" s="57" t="s">
        <v>36</v>
      </c>
      <c r="P69" s="57" t="s">
        <v>37</v>
      </c>
      <c r="Q69" s="57" t="s">
        <v>165</v>
      </c>
      <c r="R69" s="51"/>
      <c r="S69" s="51"/>
      <c r="T69" s="51"/>
      <c r="U69" s="51"/>
      <c r="V69" s="51"/>
      <c r="W69" s="51"/>
      <c r="X69" s="51"/>
      <c r="Y69" s="51"/>
      <c r="Z69" s="51"/>
      <c r="AA69" s="51"/>
      <c r="AB69" s="51"/>
      <c r="AC69" s="51"/>
      <c r="AD69" s="51"/>
      <c r="AE69" s="51"/>
      <c r="AF69" s="51"/>
      <c r="AG69" s="51"/>
      <c r="AH69" s="51"/>
      <c r="AI69" s="51"/>
      <c r="AJ69" s="51"/>
      <c r="AK69" s="51"/>
    </row>
    <row r="70" spans="1:37" ht="129" customHeight="1">
      <c r="A70" s="89"/>
      <c r="B70" s="89"/>
      <c r="C70" s="89"/>
      <c r="D70" s="89"/>
      <c r="E70" s="40" t="s">
        <v>198</v>
      </c>
      <c r="F70" s="66" t="s">
        <v>33</v>
      </c>
      <c r="G70" s="66" t="s">
        <v>34</v>
      </c>
      <c r="H70" s="72"/>
      <c r="I70" s="66" t="s">
        <v>199</v>
      </c>
      <c r="J70" s="57">
        <v>6</v>
      </c>
      <c r="K70" s="85"/>
      <c r="L70" s="85"/>
      <c r="M70" s="85"/>
      <c r="N70" s="85"/>
      <c r="O70" s="57" t="s">
        <v>36</v>
      </c>
      <c r="P70" s="57" t="s">
        <v>55</v>
      </c>
      <c r="Q70" s="57" t="s">
        <v>163</v>
      </c>
      <c r="R70" s="51"/>
      <c r="S70" s="51"/>
      <c r="T70" s="51"/>
      <c r="U70" s="38"/>
      <c r="V70" s="38"/>
      <c r="W70" s="38"/>
      <c r="X70" s="51"/>
      <c r="Y70" s="38"/>
      <c r="Z70" s="38"/>
      <c r="AA70" s="38"/>
      <c r="AB70" s="51"/>
      <c r="AC70" s="38"/>
      <c r="AD70" s="38"/>
      <c r="AE70" s="38"/>
      <c r="AF70" s="51"/>
      <c r="AG70" s="38"/>
      <c r="AH70" s="38"/>
      <c r="AI70" s="38"/>
      <c r="AJ70" s="51"/>
      <c r="AK70" s="38"/>
    </row>
    <row r="71" spans="1:37" ht="107.25" customHeight="1">
      <c r="A71" s="89"/>
      <c r="B71" s="89"/>
      <c r="C71" s="89"/>
      <c r="D71" s="89"/>
      <c r="E71" s="40" t="s">
        <v>200</v>
      </c>
      <c r="F71" s="59" t="s">
        <v>33</v>
      </c>
      <c r="G71" s="66" t="s">
        <v>34</v>
      </c>
      <c r="H71" s="65"/>
      <c r="I71" s="57" t="s">
        <v>167</v>
      </c>
      <c r="J71" s="57">
        <v>8</v>
      </c>
      <c r="K71" s="85"/>
      <c r="L71" s="85"/>
      <c r="M71" s="85"/>
      <c r="N71" s="85"/>
      <c r="O71" s="57" t="s">
        <v>36</v>
      </c>
      <c r="P71" s="57" t="s">
        <v>37</v>
      </c>
      <c r="Q71" s="57" t="s">
        <v>168</v>
      </c>
      <c r="R71" s="51"/>
      <c r="S71" s="51"/>
      <c r="T71" s="51"/>
      <c r="U71" s="51"/>
      <c r="V71" s="51"/>
      <c r="W71" s="38"/>
      <c r="X71" s="38"/>
      <c r="Y71" s="38"/>
      <c r="Z71" s="38"/>
      <c r="AA71" s="51"/>
      <c r="AB71" s="38"/>
      <c r="AC71" s="38"/>
      <c r="AD71" s="38"/>
      <c r="AE71" s="38"/>
      <c r="AF71" s="51"/>
      <c r="AG71" s="38"/>
      <c r="AH71" s="38"/>
      <c r="AI71" s="38"/>
      <c r="AJ71" s="38"/>
      <c r="AK71" s="51"/>
    </row>
    <row r="72" spans="1:37" ht="98.25" customHeight="1">
      <c r="A72" s="89"/>
      <c r="B72" s="89"/>
      <c r="C72" s="89"/>
      <c r="D72" s="89"/>
      <c r="E72" s="40" t="s">
        <v>201</v>
      </c>
      <c r="F72" s="59" t="s">
        <v>33</v>
      </c>
      <c r="G72" s="57" t="s">
        <v>34</v>
      </c>
      <c r="H72" s="65"/>
      <c r="I72" s="57" t="s">
        <v>202</v>
      </c>
      <c r="J72" s="57">
        <v>6</v>
      </c>
      <c r="K72" s="85"/>
      <c r="L72" s="85"/>
      <c r="M72" s="85"/>
      <c r="N72" s="85"/>
      <c r="O72" s="57" t="s">
        <v>36</v>
      </c>
      <c r="P72" s="57" t="s">
        <v>203</v>
      </c>
      <c r="Q72" s="57" t="s">
        <v>168</v>
      </c>
      <c r="R72" s="51"/>
      <c r="S72" s="51"/>
      <c r="T72" s="51"/>
      <c r="U72" s="51"/>
      <c r="V72" s="51"/>
      <c r="W72" s="38"/>
      <c r="X72" s="38"/>
      <c r="Y72" s="38"/>
      <c r="Z72" s="38"/>
      <c r="AA72" s="51"/>
      <c r="AB72" s="38"/>
      <c r="AC72" s="38"/>
      <c r="AD72" s="38"/>
      <c r="AE72" s="38"/>
      <c r="AF72" s="51"/>
      <c r="AG72" s="38"/>
      <c r="AH72" s="38"/>
      <c r="AI72" s="38"/>
      <c r="AJ72" s="38"/>
      <c r="AK72" s="51"/>
    </row>
    <row r="73" spans="1:37" ht="54.75" customHeight="1">
      <c r="A73" s="90"/>
      <c r="B73" s="90"/>
      <c r="C73" s="90"/>
      <c r="D73" s="90"/>
      <c r="E73" s="40" t="s">
        <v>204</v>
      </c>
      <c r="F73" s="59" t="s">
        <v>33</v>
      </c>
      <c r="G73" s="57" t="s">
        <v>34</v>
      </c>
      <c r="H73" s="65"/>
      <c r="I73" s="57" t="s">
        <v>205</v>
      </c>
      <c r="J73" s="57">
        <v>7</v>
      </c>
      <c r="K73" s="86"/>
      <c r="L73" s="86"/>
      <c r="M73" s="86"/>
      <c r="N73" s="86"/>
      <c r="O73" s="57" t="s">
        <v>36</v>
      </c>
      <c r="P73" s="57" t="s">
        <v>203</v>
      </c>
      <c r="Q73" s="57" t="s">
        <v>206</v>
      </c>
      <c r="R73" s="51"/>
      <c r="S73" s="51"/>
      <c r="T73" s="51"/>
      <c r="U73" s="51"/>
      <c r="V73" s="51"/>
      <c r="W73" s="38"/>
      <c r="X73" s="38"/>
      <c r="Y73" s="51"/>
      <c r="Z73" s="38"/>
      <c r="AA73" s="38"/>
      <c r="AB73" s="51"/>
      <c r="AC73" s="38"/>
      <c r="AD73" s="38"/>
      <c r="AE73" s="51"/>
      <c r="AF73" s="38"/>
      <c r="AG73" s="38"/>
      <c r="AH73" s="51"/>
      <c r="AI73" s="38"/>
      <c r="AJ73" s="38"/>
      <c r="AK73" s="51"/>
    </row>
    <row r="74" spans="1:37" ht="80.25" customHeight="1">
      <c r="A74" s="88" t="s">
        <v>157</v>
      </c>
      <c r="B74" s="88" t="s">
        <v>158</v>
      </c>
      <c r="C74" s="88" t="s">
        <v>195</v>
      </c>
      <c r="D74" s="88" t="s">
        <v>207</v>
      </c>
      <c r="E74" s="40" t="s">
        <v>208</v>
      </c>
      <c r="F74" s="59" t="s">
        <v>33</v>
      </c>
      <c r="G74" s="57" t="s">
        <v>34</v>
      </c>
      <c r="H74" s="65"/>
      <c r="I74" s="57" t="s">
        <v>209</v>
      </c>
      <c r="J74" s="57">
        <v>6</v>
      </c>
      <c r="K74" s="94" t="str">
        <f>+Precedencia_Cacao!AC16</f>
        <v xml:space="preserve">Primer Nivel </v>
      </c>
      <c r="L74" s="94" t="s">
        <v>36</v>
      </c>
      <c r="M74" s="94" t="s">
        <v>37</v>
      </c>
      <c r="N74" s="94" t="s">
        <v>59</v>
      </c>
      <c r="O74" s="57" t="s">
        <v>36</v>
      </c>
      <c r="P74" s="57" t="s">
        <v>37</v>
      </c>
      <c r="Q74" s="57" t="s">
        <v>206</v>
      </c>
      <c r="R74" s="51"/>
      <c r="S74" s="51"/>
      <c r="T74" s="51"/>
      <c r="U74" s="51"/>
      <c r="V74" s="51"/>
      <c r="W74" s="38"/>
      <c r="X74" s="38"/>
      <c r="Y74" s="51"/>
      <c r="Z74" s="38"/>
      <c r="AA74" s="38"/>
      <c r="AB74" s="51"/>
      <c r="AC74" s="38"/>
      <c r="AD74" s="38"/>
      <c r="AE74" s="51"/>
      <c r="AF74" s="38"/>
      <c r="AG74" s="38"/>
      <c r="AH74" s="51"/>
      <c r="AI74" s="38"/>
      <c r="AJ74" s="38"/>
      <c r="AK74" s="51"/>
    </row>
    <row r="75" spans="1:37" ht="88.5" customHeight="1">
      <c r="A75" s="89"/>
      <c r="B75" s="89"/>
      <c r="C75" s="89"/>
      <c r="D75" s="89"/>
      <c r="E75" s="40" t="s">
        <v>210</v>
      </c>
      <c r="F75" s="59" t="s">
        <v>33</v>
      </c>
      <c r="G75" s="57" t="s">
        <v>43</v>
      </c>
      <c r="H75" s="65"/>
      <c r="I75" s="57" t="s">
        <v>44</v>
      </c>
      <c r="J75" s="57">
        <v>12</v>
      </c>
      <c r="K75" s="85"/>
      <c r="L75" s="85"/>
      <c r="M75" s="85"/>
      <c r="N75" s="85"/>
      <c r="O75" s="57" t="s">
        <v>36</v>
      </c>
      <c r="P75" s="57" t="s">
        <v>37</v>
      </c>
      <c r="Q75" s="57" t="s">
        <v>165</v>
      </c>
      <c r="R75" s="51"/>
      <c r="S75" s="51"/>
      <c r="T75" s="51"/>
      <c r="U75" s="51"/>
      <c r="V75" s="51"/>
      <c r="W75" s="51"/>
      <c r="X75" s="51"/>
      <c r="Y75" s="51"/>
      <c r="Z75" s="51"/>
      <c r="AA75" s="51"/>
      <c r="AB75" s="51"/>
      <c r="AC75" s="51"/>
      <c r="AD75" s="51"/>
      <c r="AE75" s="51"/>
      <c r="AF75" s="51"/>
      <c r="AG75" s="51"/>
      <c r="AH75" s="51"/>
      <c r="AI75" s="51"/>
      <c r="AJ75" s="51"/>
      <c r="AK75" s="51"/>
    </row>
    <row r="76" spans="1:37" ht="139.5" customHeight="1">
      <c r="A76" s="89"/>
      <c r="B76" s="89"/>
      <c r="C76" s="89"/>
      <c r="D76" s="89"/>
      <c r="E76" s="40" t="s">
        <v>211</v>
      </c>
      <c r="F76" s="59" t="s">
        <v>33</v>
      </c>
      <c r="G76" s="67" t="s">
        <v>34</v>
      </c>
      <c r="H76" s="73"/>
      <c r="I76" s="74" t="s">
        <v>212</v>
      </c>
      <c r="J76" s="57">
        <v>6</v>
      </c>
      <c r="K76" s="85"/>
      <c r="L76" s="85"/>
      <c r="M76" s="85"/>
      <c r="N76" s="85"/>
      <c r="O76" s="57" t="s">
        <v>36</v>
      </c>
      <c r="P76" s="57" t="s">
        <v>37</v>
      </c>
      <c r="Q76" s="57" t="s">
        <v>206</v>
      </c>
      <c r="R76" s="51"/>
      <c r="S76" s="51"/>
      <c r="T76" s="51"/>
      <c r="U76" s="51"/>
      <c r="V76" s="51"/>
      <c r="W76" s="38"/>
      <c r="X76" s="38"/>
      <c r="Y76" s="51"/>
      <c r="Z76" s="38"/>
      <c r="AA76" s="38"/>
      <c r="AB76" s="51"/>
      <c r="AC76" s="38"/>
      <c r="AD76" s="38"/>
      <c r="AE76" s="51"/>
      <c r="AF76" s="38"/>
      <c r="AG76" s="38"/>
      <c r="AH76" s="51"/>
      <c r="AI76" s="38"/>
      <c r="AJ76" s="38"/>
      <c r="AK76" s="51"/>
    </row>
    <row r="77" spans="1:37" ht="77.25" customHeight="1">
      <c r="A77" s="90"/>
      <c r="B77" s="90"/>
      <c r="C77" s="90"/>
      <c r="D77" s="90"/>
      <c r="E77" s="43" t="s">
        <v>213</v>
      </c>
      <c r="F77" s="59" t="s">
        <v>33</v>
      </c>
      <c r="G77" s="67" t="s">
        <v>34</v>
      </c>
      <c r="H77" s="73"/>
      <c r="I77" s="74" t="s">
        <v>212</v>
      </c>
      <c r="J77" s="57">
        <v>6</v>
      </c>
      <c r="K77" s="86"/>
      <c r="L77" s="86"/>
      <c r="M77" s="86"/>
      <c r="N77" s="86"/>
      <c r="O77" s="57" t="s">
        <v>36</v>
      </c>
      <c r="P77" s="57" t="s">
        <v>37</v>
      </c>
      <c r="Q77" s="57" t="s">
        <v>206</v>
      </c>
      <c r="R77" s="51"/>
      <c r="S77" s="51"/>
      <c r="T77" s="51"/>
      <c r="U77" s="51"/>
      <c r="V77" s="51"/>
      <c r="W77" s="38"/>
      <c r="X77" s="38"/>
      <c r="Y77" s="51"/>
      <c r="Z77" s="38"/>
      <c r="AA77" s="38"/>
      <c r="AB77" s="51"/>
      <c r="AC77" s="38"/>
      <c r="AD77" s="38"/>
      <c r="AE77" s="51"/>
      <c r="AF77" s="38"/>
      <c r="AG77" s="38"/>
      <c r="AH77" s="51"/>
      <c r="AI77" s="38"/>
      <c r="AJ77" s="38"/>
      <c r="AK77" s="51"/>
    </row>
    <row r="78" spans="1:37" ht="76.5">
      <c r="A78" s="96" t="s">
        <v>214</v>
      </c>
      <c r="B78" s="96" t="s">
        <v>215</v>
      </c>
      <c r="C78" s="96" t="s">
        <v>216</v>
      </c>
      <c r="D78" s="96" t="s">
        <v>217</v>
      </c>
      <c r="E78" s="40" t="s">
        <v>218</v>
      </c>
      <c r="F78" s="57" t="s">
        <v>33</v>
      </c>
      <c r="G78" s="57" t="s">
        <v>34</v>
      </c>
      <c r="H78" s="65"/>
      <c r="I78" s="75" t="s">
        <v>219</v>
      </c>
      <c r="J78" s="57">
        <v>12</v>
      </c>
      <c r="K78" s="87" t="str">
        <f>+Precedencia_Cacao!AC17</f>
        <v xml:space="preserve">Primer Nivel </v>
      </c>
      <c r="L78" s="87" t="s">
        <v>36</v>
      </c>
      <c r="M78" s="87" t="s">
        <v>37</v>
      </c>
      <c r="N78" s="87" t="s">
        <v>59</v>
      </c>
      <c r="O78" s="57" t="s">
        <v>36</v>
      </c>
      <c r="P78" s="57" t="s">
        <v>220</v>
      </c>
      <c r="Q78" s="59" t="s">
        <v>206</v>
      </c>
      <c r="R78" s="51"/>
      <c r="S78" s="51"/>
      <c r="T78" s="51"/>
      <c r="U78" s="51"/>
      <c r="V78" s="51"/>
      <c r="W78" s="38"/>
      <c r="X78" s="38"/>
      <c r="Y78" s="51"/>
      <c r="Z78" s="38"/>
      <c r="AA78" s="38"/>
      <c r="AB78" s="51"/>
      <c r="AC78" s="38"/>
      <c r="AD78" s="38"/>
      <c r="AE78" s="51"/>
      <c r="AF78" s="38"/>
      <c r="AG78" s="38"/>
      <c r="AH78" s="51"/>
      <c r="AI78" s="38"/>
      <c r="AJ78" s="38"/>
      <c r="AK78" s="51"/>
    </row>
    <row r="79" spans="1:37" ht="51">
      <c r="A79" s="97"/>
      <c r="B79" s="97"/>
      <c r="C79" s="97"/>
      <c r="D79" s="97"/>
      <c r="E79" s="40" t="s">
        <v>221</v>
      </c>
      <c r="F79" s="57" t="s">
        <v>33</v>
      </c>
      <c r="G79" s="57" t="s">
        <v>34</v>
      </c>
      <c r="H79" s="65"/>
      <c r="I79" s="75" t="s">
        <v>219</v>
      </c>
      <c r="J79" s="57">
        <v>12</v>
      </c>
      <c r="K79" s="85"/>
      <c r="L79" s="85"/>
      <c r="M79" s="85"/>
      <c r="N79" s="85"/>
      <c r="O79" s="57" t="s">
        <v>36</v>
      </c>
      <c r="P79" s="57" t="s">
        <v>72</v>
      </c>
      <c r="Q79" s="57" t="s">
        <v>206</v>
      </c>
      <c r="R79" s="51"/>
      <c r="S79" s="51"/>
      <c r="T79" s="51"/>
      <c r="U79" s="51"/>
      <c r="V79" s="51"/>
      <c r="W79" s="38"/>
      <c r="X79" s="38"/>
      <c r="Y79" s="51"/>
      <c r="Z79" s="38"/>
      <c r="AA79" s="38"/>
      <c r="AB79" s="51"/>
      <c r="AC79" s="38"/>
      <c r="AD79" s="38"/>
      <c r="AE79" s="51"/>
      <c r="AF79" s="38"/>
      <c r="AG79" s="38"/>
      <c r="AH79" s="51"/>
      <c r="AI79" s="38"/>
      <c r="AJ79" s="38"/>
      <c r="AK79" s="51"/>
    </row>
    <row r="80" spans="1:37" ht="99.75" customHeight="1">
      <c r="A80" s="97"/>
      <c r="B80" s="97"/>
      <c r="C80" s="97"/>
      <c r="D80" s="97"/>
      <c r="E80" s="36" t="s">
        <v>222</v>
      </c>
      <c r="F80" s="57" t="s">
        <v>33</v>
      </c>
      <c r="G80" s="57" t="s">
        <v>34</v>
      </c>
      <c r="H80" s="65"/>
      <c r="I80" s="75" t="s">
        <v>219</v>
      </c>
      <c r="J80" s="57">
        <v>12</v>
      </c>
      <c r="K80" s="85"/>
      <c r="L80" s="85"/>
      <c r="M80" s="85"/>
      <c r="N80" s="85"/>
      <c r="O80" s="57" t="s">
        <v>36</v>
      </c>
      <c r="P80" s="57" t="s">
        <v>72</v>
      </c>
      <c r="Q80" s="57" t="s">
        <v>206</v>
      </c>
      <c r="R80" s="51"/>
      <c r="S80" s="51"/>
      <c r="T80" s="51"/>
      <c r="U80" s="51"/>
      <c r="V80" s="51"/>
      <c r="W80" s="38"/>
      <c r="X80" s="38"/>
      <c r="Y80" s="51"/>
      <c r="Z80" s="38"/>
      <c r="AA80" s="38"/>
      <c r="AB80" s="51"/>
      <c r="AC80" s="38"/>
      <c r="AD80" s="38"/>
      <c r="AE80" s="51"/>
      <c r="AF80" s="38"/>
      <c r="AG80" s="38"/>
      <c r="AH80" s="51"/>
      <c r="AI80" s="38"/>
      <c r="AJ80" s="38"/>
      <c r="AK80" s="51"/>
    </row>
    <row r="81" spans="1:37" ht="51">
      <c r="A81" s="97"/>
      <c r="B81" s="97"/>
      <c r="C81" s="97"/>
      <c r="D81" s="97"/>
      <c r="E81" s="36" t="s">
        <v>223</v>
      </c>
      <c r="F81" s="57" t="s">
        <v>33</v>
      </c>
      <c r="G81" s="57" t="s">
        <v>34</v>
      </c>
      <c r="H81" s="57"/>
      <c r="I81" s="75" t="s">
        <v>219</v>
      </c>
      <c r="J81" s="57">
        <v>12</v>
      </c>
      <c r="K81" s="85"/>
      <c r="L81" s="85"/>
      <c r="M81" s="85"/>
      <c r="N81" s="85"/>
      <c r="O81" s="57" t="s">
        <v>36</v>
      </c>
      <c r="P81" s="57" t="s">
        <v>72</v>
      </c>
      <c r="Q81" s="57" t="s">
        <v>206</v>
      </c>
      <c r="R81" s="51"/>
      <c r="S81" s="51"/>
      <c r="T81" s="51"/>
      <c r="U81" s="51"/>
      <c r="V81" s="51"/>
      <c r="W81" s="38"/>
      <c r="X81" s="38"/>
      <c r="Y81" s="51"/>
      <c r="Z81" s="38"/>
      <c r="AA81" s="38"/>
      <c r="AB81" s="51"/>
      <c r="AC81" s="38"/>
      <c r="AD81" s="38"/>
      <c r="AE81" s="51"/>
      <c r="AF81" s="38"/>
      <c r="AG81" s="38"/>
      <c r="AH81" s="51"/>
      <c r="AI81" s="38"/>
      <c r="AJ81" s="38"/>
      <c r="AK81" s="51"/>
    </row>
    <row r="82" spans="1:37" ht="66.75" customHeight="1">
      <c r="A82" s="97"/>
      <c r="B82" s="97"/>
      <c r="C82" s="97"/>
      <c r="D82" s="97"/>
      <c r="E82" s="36" t="s">
        <v>224</v>
      </c>
      <c r="F82" s="57" t="s">
        <v>33</v>
      </c>
      <c r="G82" s="57" t="s">
        <v>225</v>
      </c>
      <c r="H82" s="57"/>
      <c r="I82" s="57" t="s">
        <v>44</v>
      </c>
      <c r="J82" s="57">
        <v>12</v>
      </c>
      <c r="K82" s="85"/>
      <c r="L82" s="85"/>
      <c r="M82" s="85"/>
      <c r="N82" s="85"/>
      <c r="O82" s="57" t="s">
        <v>36</v>
      </c>
      <c r="P82" s="57" t="s">
        <v>37</v>
      </c>
      <c r="Q82" s="57" t="s">
        <v>59</v>
      </c>
      <c r="R82" s="51"/>
      <c r="S82" s="51"/>
      <c r="T82" s="51"/>
      <c r="U82" s="51"/>
      <c r="V82" s="51"/>
      <c r="W82" s="51"/>
      <c r="X82" s="51"/>
      <c r="Y82" s="51"/>
      <c r="Z82" s="51"/>
      <c r="AA82" s="51"/>
      <c r="AB82" s="51"/>
      <c r="AC82" s="51"/>
      <c r="AD82" s="51"/>
      <c r="AE82" s="51"/>
      <c r="AF82" s="51"/>
      <c r="AG82" s="51"/>
      <c r="AH82" s="51"/>
      <c r="AI82" s="51"/>
      <c r="AJ82" s="51"/>
      <c r="AK82" s="51"/>
    </row>
    <row r="83" spans="1:37" ht="38.25">
      <c r="A83" s="98"/>
      <c r="B83" s="98"/>
      <c r="C83" s="98"/>
      <c r="D83" s="98"/>
      <c r="E83" s="36" t="s">
        <v>226</v>
      </c>
      <c r="F83" s="57" t="s">
        <v>33</v>
      </c>
      <c r="G83" s="57" t="s">
        <v>225</v>
      </c>
      <c r="H83" s="57"/>
      <c r="I83" s="59" t="s">
        <v>44</v>
      </c>
      <c r="J83" s="57">
        <v>12</v>
      </c>
      <c r="K83" s="86"/>
      <c r="L83" s="86"/>
      <c r="M83" s="86"/>
      <c r="N83" s="86"/>
      <c r="O83" s="57" t="s">
        <v>36</v>
      </c>
      <c r="P83" s="57" t="s">
        <v>37</v>
      </c>
      <c r="Q83" s="57" t="s">
        <v>59</v>
      </c>
      <c r="R83" s="51"/>
      <c r="S83" s="51"/>
      <c r="T83" s="51"/>
      <c r="U83" s="51"/>
      <c r="V83" s="51"/>
      <c r="W83" s="51"/>
      <c r="X83" s="51"/>
      <c r="Y83" s="51"/>
      <c r="Z83" s="51"/>
      <c r="AA83" s="51"/>
      <c r="AB83" s="51"/>
      <c r="AC83" s="51"/>
      <c r="AD83" s="51"/>
      <c r="AE83" s="51"/>
      <c r="AF83" s="51"/>
      <c r="AG83" s="51"/>
      <c r="AH83" s="51"/>
      <c r="AI83" s="51"/>
      <c r="AJ83" s="51"/>
      <c r="AK83" s="51"/>
    </row>
    <row r="84" spans="1:37" ht="127.5">
      <c r="A84" s="96" t="s">
        <v>214</v>
      </c>
      <c r="B84" s="96" t="s">
        <v>215</v>
      </c>
      <c r="C84" s="96" t="s">
        <v>216</v>
      </c>
      <c r="D84" s="96" t="s">
        <v>227</v>
      </c>
      <c r="E84" s="40" t="s">
        <v>228</v>
      </c>
      <c r="F84" s="57" t="s">
        <v>33</v>
      </c>
      <c r="G84" s="57" t="s">
        <v>225</v>
      </c>
      <c r="H84" s="57"/>
      <c r="I84" s="57" t="s">
        <v>44</v>
      </c>
      <c r="J84" s="57">
        <v>12</v>
      </c>
      <c r="K84" s="87" t="str">
        <f>+Precedencia_Cacao!AC18</f>
        <v xml:space="preserve">Primer Nivel </v>
      </c>
      <c r="L84" s="87" t="s">
        <v>36</v>
      </c>
      <c r="M84" s="87" t="s">
        <v>37</v>
      </c>
      <c r="N84" s="87" t="s">
        <v>59</v>
      </c>
      <c r="O84" s="57" t="s">
        <v>36</v>
      </c>
      <c r="P84" s="57" t="s">
        <v>37</v>
      </c>
      <c r="Q84" s="57" t="s">
        <v>59</v>
      </c>
      <c r="R84" s="51"/>
      <c r="S84" s="51"/>
      <c r="T84" s="51"/>
      <c r="U84" s="51"/>
      <c r="V84" s="51"/>
      <c r="W84" s="51"/>
      <c r="X84" s="51"/>
      <c r="Y84" s="51"/>
      <c r="Z84" s="51"/>
      <c r="AA84" s="51"/>
      <c r="AB84" s="51"/>
      <c r="AC84" s="51"/>
      <c r="AD84" s="51"/>
      <c r="AE84" s="51"/>
      <c r="AF84" s="51"/>
      <c r="AG84" s="51"/>
      <c r="AH84" s="51"/>
      <c r="AI84" s="51"/>
      <c r="AJ84" s="51"/>
      <c r="AK84" s="51"/>
    </row>
    <row r="85" spans="1:37" ht="117.75" customHeight="1">
      <c r="A85" s="97"/>
      <c r="B85" s="97"/>
      <c r="C85" s="97"/>
      <c r="D85" s="97"/>
      <c r="E85" s="36" t="s">
        <v>229</v>
      </c>
      <c r="F85" s="57" t="s">
        <v>33</v>
      </c>
      <c r="G85" s="57" t="s">
        <v>225</v>
      </c>
      <c r="H85" s="57"/>
      <c r="I85" s="57" t="s">
        <v>44</v>
      </c>
      <c r="J85" s="57">
        <v>12</v>
      </c>
      <c r="K85" s="85"/>
      <c r="L85" s="85"/>
      <c r="M85" s="85"/>
      <c r="N85" s="85"/>
      <c r="O85" s="57" t="s">
        <v>36</v>
      </c>
      <c r="P85" s="57" t="s">
        <v>37</v>
      </c>
      <c r="Q85" s="57" t="s">
        <v>59</v>
      </c>
      <c r="R85" s="51"/>
      <c r="S85" s="51"/>
      <c r="T85" s="51"/>
      <c r="U85" s="51"/>
      <c r="V85" s="51"/>
      <c r="W85" s="51"/>
      <c r="X85" s="51"/>
      <c r="Y85" s="51"/>
      <c r="Z85" s="51"/>
      <c r="AA85" s="51"/>
      <c r="AB85" s="51"/>
      <c r="AC85" s="51"/>
      <c r="AD85" s="51"/>
      <c r="AE85" s="51"/>
      <c r="AF85" s="51"/>
      <c r="AG85" s="51"/>
      <c r="AH85" s="51"/>
      <c r="AI85" s="51"/>
      <c r="AJ85" s="51"/>
      <c r="AK85" s="51"/>
    </row>
    <row r="86" spans="1:37" ht="85.5" customHeight="1">
      <c r="A86" s="97"/>
      <c r="B86" s="97"/>
      <c r="C86" s="97"/>
      <c r="D86" s="97"/>
      <c r="E86" s="36" t="s">
        <v>230</v>
      </c>
      <c r="F86" s="57" t="s">
        <v>33</v>
      </c>
      <c r="G86" s="57" t="s">
        <v>34</v>
      </c>
      <c r="H86" s="57"/>
      <c r="I86" s="75" t="s">
        <v>219</v>
      </c>
      <c r="J86" s="57">
        <v>12</v>
      </c>
      <c r="K86" s="85"/>
      <c r="L86" s="85"/>
      <c r="M86" s="85"/>
      <c r="N86" s="85"/>
      <c r="O86" s="57" t="s">
        <v>36</v>
      </c>
      <c r="P86" s="57" t="s">
        <v>72</v>
      </c>
      <c r="Q86" s="57" t="s">
        <v>206</v>
      </c>
      <c r="R86" s="51"/>
      <c r="S86" s="51"/>
      <c r="T86" s="51"/>
      <c r="U86" s="51"/>
      <c r="V86" s="51"/>
      <c r="W86" s="38"/>
      <c r="X86" s="38"/>
      <c r="Y86" s="51"/>
      <c r="Z86" s="38"/>
      <c r="AA86" s="38"/>
      <c r="AB86" s="51"/>
      <c r="AC86" s="38"/>
      <c r="AD86" s="38"/>
      <c r="AE86" s="51"/>
      <c r="AF86" s="38"/>
      <c r="AG86" s="38"/>
      <c r="AH86" s="51"/>
      <c r="AI86" s="38"/>
      <c r="AJ86" s="38"/>
      <c r="AK86" s="51"/>
    </row>
    <row r="87" spans="1:37" ht="72.75" customHeight="1">
      <c r="A87" s="97"/>
      <c r="B87" s="97"/>
      <c r="C87" s="97"/>
      <c r="D87" s="97"/>
      <c r="E87" s="40" t="s">
        <v>231</v>
      </c>
      <c r="F87" s="57" t="s">
        <v>33</v>
      </c>
      <c r="G87" s="57" t="s">
        <v>225</v>
      </c>
      <c r="H87" s="57"/>
      <c r="I87" s="57" t="s">
        <v>71</v>
      </c>
      <c r="J87" s="57">
        <v>6</v>
      </c>
      <c r="K87" s="85"/>
      <c r="L87" s="85"/>
      <c r="M87" s="85"/>
      <c r="N87" s="85"/>
      <c r="O87" s="57" t="s">
        <v>36</v>
      </c>
      <c r="P87" s="57" t="s">
        <v>72</v>
      </c>
      <c r="Q87" s="59" t="s">
        <v>59</v>
      </c>
      <c r="R87" s="51"/>
      <c r="S87" s="51"/>
      <c r="T87" s="51"/>
      <c r="U87" s="51"/>
      <c r="V87" s="51"/>
      <c r="W87" s="51"/>
      <c r="X87" s="51"/>
      <c r="Y87" s="51"/>
      <c r="Z87" s="51"/>
      <c r="AA87" s="51"/>
      <c r="AB87" s="51"/>
      <c r="AC87" s="51"/>
      <c r="AD87" s="51"/>
      <c r="AE87" s="51"/>
      <c r="AF87" s="51"/>
      <c r="AG87" s="51"/>
      <c r="AH87" s="51"/>
      <c r="AI87" s="51"/>
      <c r="AJ87" s="51"/>
      <c r="AK87" s="51"/>
    </row>
    <row r="88" spans="1:37" ht="120.75" customHeight="1">
      <c r="A88" s="97"/>
      <c r="B88" s="97"/>
      <c r="C88" s="97"/>
      <c r="D88" s="97"/>
      <c r="E88" s="42" t="s">
        <v>232</v>
      </c>
      <c r="F88" s="57" t="s">
        <v>33</v>
      </c>
      <c r="G88" s="57" t="s">
        <v>225</v>
      </c>
      <c r="H88" s="57"/>
      <c r="I88" s="57" t="s">
        <v>44</v>
      </c>
      <c r="J88" s="57">
        <v>12</v>
      </c>
      <c r="K88" s="85"/>
      <c r="L88" s="85"/>
      <c r="M88" s="85"/>
      <c r="N88" s="85"/>
      <c r="O88" s="57" t="s">
        <v>36</v>
      </c>
      <c r="P88" s="57" t="s">
        <v>37</v>
      </c>
      <c r="Q88" s="57" t="s">
        <v>59</v>
      </c>
      <c r="R88" s="51"/>
      <c r="S88" s="51"/>
      <c r="T88" s="51"/>
      <c r="U88" s="51"/>
      <c r="V88" s="51"/>
      <c r="W88" s="51"/>
      <c r="X88" s="51"/>
      <c r="Y88" s="51"/>
      <c r="Z88" s="51"/>
      <c r="AA88" s="51"/>
      <c r="AB88" s="51"/>
      <c r="AC88" s="51"/>
      <c r="AD88" s="51"/>
      <c r="AE88" s="51"/>
      <c r="AF88" s="51"/>
      <c r="AG88" s="51"/>
      <c r="AH88" s="51"/>
      <c r="AI88" s="51"/>
      <c r="AJ88" s="51"/>
      <c r="AK88" s="51"/>
    </row>
    <row r="89" spans="1:37" ht="105.75" customHeight="1">
      <c r="A89" s="97"/>
      <c r="B89" s="97"/>
      <c r="C89" s="97"/>
      <c r="D89" s="97"/>
      <c r="E89" s="40" t="s">
        <v>233</v>
      </c>
      <c r="F89" s="57" t="s">
        <v>33</v>
      </c>
      <c r="G89" s="57" t="s">
        <v>34</v>
      </c>
      <c r="H89" s="57"/>
      <c r="I89" s="75" t="s">
        <v>219</v>
      </c>
      <c r="J89" s="57">
        <v>12</v>
      </c>
      <c r="K89" s="85"/>
      <c r="L89" s="85"/>
      <c r="M89" s="85"/>
      <c r="N89" s="85"/>
      <c r="O89" s="57" t="s">
        <v>36</v>
      </c>
      <c r="P89" s="57" t="s">
        <v>72</v>
      </c>
      <c r="Q89" s="57" t="s">
        <v>206</v>
      </c>
      <c r="R89" s="51"/>
      <c r="S89" s="51"/>
      <c r="T89" s="51"/>
      <c r="U89" s="51"/>
      <c r="V89" s="51"/>
      <c r="W89" s="38"/>
      <c r="X89" s="38"/>
      <c r="Y89" s="51"/>
      <c r="Z89" s="38"/>
      <c r="AA89" s="38"/>
      <c r="AB89" s="51"/>
      <c r="AC89" s="38"/>
      <c r="AD89" s="38"/>
      <c r="AE89" s="51"/>
      <c r="AF89" s="38"/>
      <c r="AG89" s="38"/>
      <c r="AH89" s="51"/>
      <c r="AI89" s="38"/>
      <c r="AJ89" s="38"/>
      <c r="AK89" s="51"/>
    </row>
    <row r="90" spans="1:37" ht="130.5" customHeight="1">
      <c r="A90" s="98"/>
      <c r="B90" s="98"/>
      <c r="C90" s="98"/>
      <c r="D90" s="98"/>
      <c r="E90" s="36" t="s">
        <v>234</v>
      </c>
      <c r="F90" s="57" t="s">
        <v>33</v>
      </c>
      <c r="G90" s="57" t="s">
        <v>225</v>
      </c>
      <c r="H90" s="65"/>
      <c r="I90" s="57" t="s">
        <v>44</v>
      </c>
      <c r="J90" s="57">
        <v>12</v>
      </c>
      <c r="K90" s="86"/>
      <c r="L90" s="86"/>
      <c r="M90" s="86"/>
      <c r="N90" s="86"/>
      <c r="O90" s="57" t="s">
        <v>36</v>
      </c>
      <c r="P90" s="57" t="s">
        <v>37</v>
      </c>
      <c r="Q90" s="59" t="s">
        <v>59</v>
      </c>
      <c r="R90" s="51"/>
      <c r="S90" s="51"/>
      <c r="T90" s="51"/>
      <c r="U90" s="51"/>
      <c r="V90" s="51"/>
      <c r="W90" s="51"/>
      <c r="X90" s="51"/>
      <c r="Y90" s="51"/>
      <c r="Z90" s="51"/>
      <c r="AA90" s="51"/>
      <c r="AB90" s="51"/>
      <c r="AC90" s="51"/>
      <c r="AD90" s="51"/>
      <c r="AE90" s="51"/>
      <c r="AF90" s="51"/>
      <c r="AG90" s="51"/>
      <c r="AH90" s="51"/>
      <c r="AI90" s="51"/>
      <c r="AJ90" s="51"/>
      <c r="AK90" s="51"/>
    </row>
    <row r="91" spans="1:37" ht="125.25" customHeight="1">
      <c r="A91" s="96" t="s">
        <v>235</v>
      </c>
      <c r="B91" s="96" t="s">
        <v>236</v>
      </c>
      <c r="C91" s="96" t="s">
        <v>237</v>
      </c>
      <c r="D91" s="96" t="s">
        <v>238</v>
      </c>
      <c r="E91" s="36" t="s">
        <v>239</v>
      </c>
      <c r="F91" s="57" t="s">
        <v>33</v>
      </c>
      <c r="G91" s="57" t="s">
        <v>34</v>
      </c>
      <c r="H91" s="65"/>
      <c r="I91" s="57" t="s">
        <v>240</v>
      </c>
      <c r="J91" s="57">
        <v>12</v>
      </c>
      <c r="K91" s="95" t="str">
        <f>+Precedencia_Cacao!AC19</f>
        <v xml:space="preserve">Segundo Nivel </v>
      </c>
      <c r="L91" s="95" t="s">
        <v>39</v>
      </c>
      <c r="M91" s="95" t="s">
        <v>37</v>
      </c>
      <c r="N91" s="95" t="s">
        <v>87</v>
      </c>
      <c r="O91" s="57" t="s">
        <v>241</v>
      </c>
      <c r="P91" s="57" t="s">
        <v>80</v>
      </c>
      <c r="Q91" s="59" t="s">
        <v>242</v>
      </c>
      <c r="R91" s="38"/>
      <c r="S91" s="58"/>
      <c r="T91" s="38"/>
      <c r="U91" s="38"/>
      <c r="V91" s="38"/>
      <c r="W91" s="38"/>
      <c r="X91" s="51"/>
      <c r="Y91" s="38"/>
      <c r="Z91" s="38"/>
      <c r="AA91" s="38"/>
      <c r="AB91" s="38"/>
      <c r="AC91" s="51"/>
      <c r="AD91" s="38"/>
      <c r="AE91" s="38"/>
      <c r="AF91" s="38"/>
      <c r="AG91" s="38"/>
      <c r="AH91" s="51"/>
      <c r="AI91" s="38"/>
      <c r="AJ91" s="38"/>
      <c r="AK91" s="38"/>
    </row>
    <row r="92" spans="1:37" ht="144" customHeight="1">
      <c r="A92" s="97"/>
      <c r="B92" s="97"/>
      <c r="C92" s="97"/>
      <c r="D92" s="97"/>
      <c r="E92" s="36" t="s">
        <v>243</v>
      </c>
      <c r="F92" s="57" t="s">
        <v>33</v>
      </c>
      <c r="G92" s="57" t="s">
        <v>244</v>
      </c>
      <c r="H92" s="57">
        <v>6</v>
      </c>
      <c r="I92" s="57"/>
      <c r="J92" s="57"/>
      <c r="K92" s="85"/>
      <c r="L92" s="85"/>
      <c r="M92" s="85"/>
      <c r="N92" s="85"/>
      <c r="O92" s="57" t="s">
        <v>241</v>
      </c>
      <c r="P92" s="57" t="s">
        <v>245</v>
      </c>
      <c r="Q92" s="57" t="s">
        <v>139</v>
      </c>
      <c r="R92" s="38"/>
      <c r="S92" s="51"/>
      <c r="T92" s="38"/>
      <c r="U92" s="38"/>
      <c r="V92" s="38"/>
      <c r="W92" s="38"/>
      <c r="X92" s="38"/>
      <c r="Y92" s="38"/>
      <c r="Z92" s="38"/>
      <c r="AA92" s="38"/>
      <c r="AB92" s="38"/>
      <c r="AC92" s="38"/>
      <c r="AD92" s="38"/>
      <c r="AE92" s="38"/>
      <c r="AF92" s="38"/>
      <c r="AG92" s="38"/>
      <c r="AH92" s="38"/>
      <c r="AI92" s="38"/>
      <c r="AJ92" s="38"/>
      <c r="AK92" s="38"/>
    </row>
    <row r="93" spans="1:37" ht="93" customHeight="1">
      <c r="A93" s="97"/>
      <c r="B93" s="97"/>
      <c r="C93" s="97"/>
      <c r="D93" s="97"/>
      <c r="E93" s="36" t="s">
        <v>246</v>
      </c>
      <c r="F93" s="57" t="s">
        <v>33</v>
      </c>
      <c r="G93" s="57" t="s">
        <v>225</v>
      </c>
      <c r="H93" s="57"/>
      <c r="I93" s="57" t="s">
        <v>44</v>
      </c>
      <c r="J93" s="57">
        <v>12</v>
      </c>
      <c r="K93" s="85"/>
      <c r="L93" s="85"/>
      <c r="M93" s="85"/>
      <c r="N93" s="85"/>
      <c r="O93" s="57" t="s">
        <v>241</v>
      </c>
      <c r="P93" s="57" t="s">
        <v>37</v>
      </c>
      <c r="Q93" s="57" t="s">
        <v>87</v>
      </c>
      <c r="R93" s="38"/>
      <c r="S93" s="51"/>
      <c r="T93" s="51"/>
      <c r="U93" s="51"/>
      <c r="V93" s="51"/>
      <c r="W93" s="51"/>
      <c r="X93" s="51"/>
      <c r="Y93" s="51"/>
      <c r="Z93" s="51"/>
      <c r="AA93" s="51"/>
      <c r="AB93" s="51"/>
      <c r="AC93" s="51"/>
      <c r="AD93" s="51"/>
      <c r="AE93" s="51"/>
      <c r="AF93" s="51"/>
      <c r="AG93" s="51"/>
      <c r="AH93" s="51"/>
      <c r="AI93" s="51"/>
      <c r="AJ93" s="51"/>
      <c r="AK93" s="51"/>
    </row>
    <row r="94" spans="1:37" ht="86.25" customHeight="1">
      <c r="A94" s="97"/>
      <c r="B94" s="97"/>
      <c r="C94" s="97"/>
      <c r="D94" s="97"/>
      <c r="E94" s="40" t="s">
        <v>247</v>
      </c>
      <c r="F94" s="57" t="s">
        <v>248</v>
      </c>
      <c r="G94" s="57" t="s">
        <v>225</v>
      </c>
      <c r="H94" s="57"/>
      <c r="I94" s="57" t="s">
        <v>44</v>
      </c>
      <c r="J94" s="57">
        <v>12</v>
      </c>
      <c r="K94" s="85"/>
      <c r="L94" s="85"/>
      <c r="M94" s="85"/>
      <c r="N94" s="85"/>
      <c r="O94" s="57" t="s">
        <v>245</v>
      </c>
      <c r="P94" s="57" t="s">
        <v>37</v>
      </c>
      <c r="Q94" s="57" t="s">
        <v>87</v>
      </c>
      <c r="R94" s="38"/>
      <c r="S94" s="51"/>
      <c r="T94" s="51"/>
      <c r="U94" s="51"/>
      <c r="V94" s="51"/>
      <c r="W94" s="51"/>
      <c r="X94" s="51"/>
      <c r="Y94" s="51"/>
      <c r="Z94" s="51"/>
      <c r="AA94" s="51"/>
      <c r="AB94" s="51"/>
      <c r="AC94" s="51"/>
      <c r="AD94" s="51"/>
      <c r="AE94" s="51"/>
      <c r="AF94" s="51"/>
      <c r="AG94" s="51"/>
      <c r="AH94" s="51"/>
      <c r="AI94" s="51"/>
      <c r="AJ94" s="51"/>
      <c r="AK94" s="51"/>
    </row>
    <row r="95" spans="1:37" ht="141.75" customHeight="1">
      <c r="A95" s="97"/>
      <c r="B95" s="97"/>
      <c r="C95" s="97"/>
      <c r="D95" s="97"/>
      <c r="E95" s="40" t="s">
        <v>249</v>
      </c>
      <c r="F95" s="57" t="s">
        <v>248</v>
      </c>
      <c r="G95" s="57" t="s">
        <v>225</v>
      </c>
      <c r="H95" s="57"/>
      <c r="I95" s="57" t="s">
        <v>44</v>
      </c>
      <c r="J95" s="57">
        <v>12</v>
      </c>
      <c r="K95" s="85"/>
      <c r="L95" s="85"/>
      <c r="M95" s="85"/>
      <c r="N95" s="85"/>
      <c r="O95" s="57" t="s">
        <v>245</v>
      </c>
      <c r="P95" s="57" t="s">
        <v>37</v>
      </c>
      <c r="Q95" s="57" t="s">
        <v>87</v>
      </c>
      <c r="R95" s="38"/>
      <c r="S95" s="51"/>
      <c r="T95" s="51"/>
      <c r="U95" s="51"/>
      <c r="V95" s="51"/>
      <c r="W95" s="51"/>
      <c r="X95" s="51"/>
      <c r="Y95" s="51"/>
      <c r="Z95" s="51"/>
      <c r="AA95" s="51"/>
      <c r="AB95" s="51"/>
      <c r="AC95" s="51"/>
      <c r="AD95" s="51"/>
      <c r="AE95" s="51"/>
      <c r="AF95" s="51"/>
      <c r="AG95" s="51"/>
      <c r="AH95" s="51"/>
      <c r="AI95" s="51"/>
      <c r="AJ95" s="51"/>
      <c r="AK95" s="51"/>
    </row>
    <row r="96" spans="1:37" ht="107.25" customHeight="1">
      <c r="A96" s="97"/>
      <c r="B96" s="97"/>
      <c r="C96" s="97"/>
      <c r="D96" s="97"/>
      <c r="E96" s="40" t="s">
        <v>250</v>
      </c>
      <c r="F96" s="57" t="s">
        <v>248</v>
      </c>
      <c r="G96" s="57" t="s">
        <v>225</v>
      </c>
      <c r="H96" s="57"/>
      <c r="I96" s="57" t="s">
        <v>44</v>
      </c>
      <c r="J96" s="57">
        <v>12</v>
      </c>
      <c r="K96" s="85"/>
      <c r="L96" s="85"/>
      <c r="M96" s="85"/>
      <c r="N96" s="85"/>
      <c r="O96" s="57" t="s">
        <v>245</v>
      </c>
      <c r="P96" s="57" t="s">
        <v>37</v>
      </c>
      <c r="Q96" s="57" t="s">
        <v>87</v>
      </c>
      <c r="R96" s="38"/>
      <c r="S96" s="51"/>
      <c r="T96" s="51"/>
      <c r="U96" s="51"/>
      <c r="V96" s="51"/>
      <c r="W96" s="51"/>
      <c r="X96" s="51"/>
      <c r="Y96" s="51"/>
      <c r="Z96" s="51"/>
      <c r="AA96" s="51"/>
      <c r="AB96" s="51"/>
      <c r="AC96" s="51"/>
      <c r="AD96" s="51"/>
      <c r="AE96" s="51"/>
      <c r="AF96" s="51"/>
      <c r="AG96" s="51"/>
      <c r="AH96" s="51"/>
      <c r="AI96" s="51"/>
      <c r="AJ96" s="51"/>
      <c r="AK96" s="51"/>
    </row>
    <row r="97" spans="1:37" ht="107.25" customHeight="1">
      <c r="A97" s="97"/>
      <c r="B97" s="97"/>
      <c r="C97" s="97"/>
      <c r="D97" s="97"/>
      <c r="E97" s="40" t="s">
        <v>251</v>
      </c>
      <c r="F97" s="75" t="s">
        <v>248</v>
      </c>
      <c r="G97" s="75" t="s">
        <v>225</v>
      </c>
      <c r="H97" s="75"/>
      <c r="I97" s="75" t="s">
        <v>44</v>
      </c>
      <c r="J97" s="75">
        <v>12</v>
      </c>
      <c r="K97" s="85"/>
      <c r="L97" s="85"/>
      <c r="M97" s="85"/>
      <c r="N97" s="85"/>
      <c r="O97" s="75" t="s">
        <v>245</v>
      </c>
      <c r="P97" s="75" t="s">
        <v>37</v>
      </c>
      <c r="Q97" s="75" t="s">
        <v>87</v>
      </c>
      <c r="R97" s="68"/>
      <c r="S97" s="69"/>
      <c r="T97" s="69"/>
      <c r="U97" s="69"/>
      <c r="V97" s="69"/>
      <c r="W97" s="69"/>
      <c r="X97" s="69"/>
      <c r="Y97" s="69"/>
      <c r="Z97" s="69"/>
      <c r="AA97" s="69"/>
      <c r="AB97" s="69"/>
      <c r="AC97" s="69"/>
      <c r="AD97" s="69"/>
      <c r="AE97" s="69"/>
      <c r="AF97" s="69"/>
      <c r="AG97" s="69"/>
      <c r="AH97" s="69"/>
      <c r="AI97" s="69"/>
      <c r="AJ97" s="69"/>
      <c r="AK97" s="69"/>
    </row>
    <row r="98" spans="1:37" ht="92.25" customHeight="1">
      <c r="A98" s="98"/>
      <c r="B98" s="98"/>
      <c r="C98" s="98"/>
      <c r="D98" s="98"/>
      <c r="E98" s="40" t="s">
        <v>252</v>
      </c>
      <c r="F98" s="57" t="s">
        <v>248</v>
      </c>
      <c r="G98" s="57" t="s">
        <v>225</v>
      </c>
      <c r="H98" s="57"/>
      <c r="I98" s="57" t="s">
        <v>44</v>
      </c>
      <c r="J98" s="57">
        <v>12</v>
      </c>
      <c r="K98" s="86"/>
      <c r="L98" s="86"/>
      <c r="M98" s="86"/>
      <c r="N98" s="86"/>
      <c r="O98" s="57" t="s">
        <v>245</v>
      </c>
      <c r="P98" s="57" t="s">
        <v>37</v>
      </c>
      <c r="Q98" s="57" t="s">
        <v>87</v>
      </c>
      <c r="R98" s="38"/>
      <c r="S98" s="51"/>
      <c r="T98" s="51"/>
      <c r="U98" s="51"/>
      <c r="V98" s="51"/>
      <c r="W98" s="51"/>
      <c r="X98" s="51"/>
      <c r="Y98" s="51"/>
      <c r="Z98" s="51"/>
      <c r="AA98" s="51"/>
      <c r="AB98" s="51"/>
      <c r="AC98" s="51"/>
      <c r="AD98" s="51"/>
      <c r="AE98" s="51"/>
      <c r="AF98" s="51"/>
      <c r="AG98" s="51"/>
      <c r="AH98" s="51"/>
      <c r="AI98" s="51"/>
      <c r="AJ98" s="51"/>
      <c r="AK98" s="51"/>
    </row>
    <row r="99" spans="1:37" ht="114" customHeight="1">
      <c r="A99" s="96" t="s">
        <v>235</v>
      </c>
      <c r="B99" s="96" t="s">
        <v>236</v>
      </c>
      <c r="C99" s="96" t="s">
        <v>237</v>
      </c>
      <c r="D99" s="96" t="s">
        <v>253</v>
      </c>
      <c r="E99" s="40" t="s">
        <v>254</v>
      </c>
      <c r="F99" s="57" t="s">
        <v>33</v>
      </c>
      <c r="G99" s="57" t="s">
        <v>34</v>
      </c>
      <c r="H99" s="57"/>
      <c r="I99" s="66" t="s">
        <v>255</v>
      </c>
      <c r="J99" s="57">
        <v>3</v>
      </c>
      <c r="K99" s="87" t="str">
        <f>+Precedencia_Cacao!AC20</f>
        <v xml:space="preserve">Segundo Nivel </v>
      </c>
      <c r="L99" s="87" t="s">
        <v>39</v>
      </c>
      <c r="M99" s="87" t="s">
        <v>37</v>
      </c>
      <c r="N99" s="87" t="s">
        <v>87</v>
      </c>
      <c r="O99" s="57" t="s">
        <v>241</v>
      </c>
      <c r="P99" s="57" t="s">
        <v>256</v>
      </c>
      <c r="Q99" s="57" t="s">
        <v>257</v>
      </c>
      <c r="R99" s="38"/>
      <c r="S99" s="51"/>
      <c r="T99" s="38"/>
      <c r="U99" s="38"/>
      <c r="V99" s="38"/>
      <c r="W99" s="51"/>
      <c r="X99" s="38"/>
      <c r="Y99" s="38"/>
      <c r="Z99" s="38"/>
      <c r="AA99" s="51"/>
      <c r="AB99" s="38"/>
      <c r="AC99" s="38"/>
      <c r="AD99" s="38"/>
      <c r="AE99" s="51"/>
      <c r="AF99" s="38"/>
      <c r="AG99" s="38"/>
      <c r="AH99" s="38"/>
      <c r="AI99" s="51"/>
      <c r="AJ99" s="38"/>
      <c r="AK99" s="38"/>
    </row>
    <row r="100" spans="1:37" ht="127.5" customHeight="1">
      <c r="A100" s="97"/>
      <c r="B100" s="97"/>
      <c r="C100" s="97"/>
      <c r="D100" s="97"/>
      <c r="E100" s="40" t="s">
        <v>258</v>
      </c>
      <c r="F100" s="57" t="s">
        <v>33</v>
      </c>
      <c r="G100" s="57" t="s">
        <v>34</v>
      </c>
      <c r="H100" s="57"/>
      <c r="I100" s="66" t="s">
        <v>259</v>
      </c>
      <c r="J100" s="57">
        <v>4</v>
      </c>
      <c r="K100" s="85"/>
      <c r="L100" s="85"/>
      <c r="M100" s="85"/>
      <c r="N100" s="85"/>
      <c r="O100" s="57" t="s">
        <v>241</v>
      </c>
      <c r="P100" s="57" t="s">
        <v>260</v>
      </c>
      <c r="Q100" s="57" t="s">
        <v>261</v>
      </c>
      <c r="R100" s="38"/>
      <c r="S100" s="51"/>
      <c r="T100" s="38"/>
      <c r="U100" s="38"/>
      <c r="V100" s="51"/>
      <c r="W100" s="38"/>
      <c r="X100" s="38"/>
      <c r="Y100" s="51"/>
      <c r="Z100" s="38"/>
      <c r="AA100" s="38"/>
      <c r="AB100" s="51"/>
      <c r="AC100" s="38"/>
      <c r="AD100" s="38"/>
      <c r="AE100" s="51"/>
      <c r="AF100" s="38"/>
      <c r="AG100" s="38"/>
      <c r="AH100" s="51"/>
      <c r="AI100" s="38"/>
      <c r="AJ100" s="38"/>
      <c r="AK100" s="51"/>
    </row>
    <row r="101" spans="1:37" ht="134.25" customHeight="1">
      <c r="A101" s="97"/>
      <c r="B101" s="97"/>
      <c r="C101" s="97"/>
      <c r="D101" s="97"/>
      <c r="E101" s="40" t="s">
        <v>262</v>
      </c>
      <c r="F101" s="57" t="s">
        <v>33</v>
      </c>
      <c r="G101" s="57" t="s">
        <v>34</v>
      </c>
      <c r="H101" s="57"/>
      <c r="I101" s="66" t="s">
        <v>115</v>
      </c>
      <c r="J101" s="57">
        <v>8</v>
      </c>
      <c r="K101" s="85"/>
      <c r="L101" s="85"/>
      <c r="M101" s="85"/>
      <c r="N101" s="85"/>
      <c r="O101" s="57" t="s">
        <v>241</v>
      </c>
      <c r="P101" s="57" t="s">
        <v>263</v>
      </c>
      <c r="Q101" s="57" t="s">
        <v>261</v>
      </c>
      <c r="R101" s="38"/>
      <c r="S101" s="51"/>
      <c r="T101" s="38"/>
      <c r="U101" s="38"/>
      <c r="V101" s="51"/>
      <c r="W101" s="38"/>
      <c r="X101" s="38"/>
      <c r="Y101" s="51"/>
      <c r="Z101" s="38"/>
      <c r="AA101" s="38"/>
      <c r="AB101" s="51"/>
      <c r="AC101" s="38"/>
      <c r="AD101" s="38"/>
      <c r="AE101" s="51"/>
      <c r="AF101" s="38"/>
      <c r="AG101" s="38"/>
      <c r="AH101" s="51"/>
      <c r="AI101" s="38"/>
      <c r="AJ101" s="38"/>
      <c r="AK101" s="51"/>
    </row>
    <row r="102" spans="1:37" ht="92.25" customHeight="1">
      <c r="A102" s="97"/>
      <c r="B102" s="97"/>
      <c r="C102" s="97"/>
      <c r="D102" s="97"/>
      <c r="E102" s="36" t="s">
        <v>264</v>
      </c>
      <c r="F102" s="57" t="s">
        <v>33</v>
      </c>
      <c r="G102" s="57" t="s">
        <v>225</v>
      </c>
      <c r="H102" s="57"/>
      <c r="I102" s="57" t="s">
        <v>44</v>
      </c>
      <c r="J102" s="57">
        <v>12</v>
      </c>
      <c r="K102" s="85"/>
      <c r="L102" s="85"/>
      <c r="M102" s="85"/>
      <c r="N102" s="85"/>
      <c r="O102" s="57" t="s">
        <v>39</v>
      </c>
      <c r="P102" s="57" t="s">
        <v>37</v>
      </c>
      <c r="Q102" s="57" t="s">
        <v>87</v>
      </c>
      <c r="R102" s="38"/>
      <c r="S102" s="51"/>
      <c r="T102" s="51"/>
      <c r="U102" s="51"/>
      <c r="V102" s="51"/>
      <c r="W102" s="51"/>
      <c r="X102" s="51"/>
      <c r="Y102" s="51"/>
      <c r="Z102" s="51"/>
      <c r="AA102" s="51"/>
      <c r="AB102" s="51"/>
      <c r="AC102" s="51"/>
      <c r="AD102" s="51"/>
      <c r="AE102" s="51"/>
      <c r="AF102" s="51"/>
      <c r="AG102" s="51"/>
      <c r="AH102" s="51"/>
      <c r="AI102" s="51"/>
      <c r="AJ102" s="51"/>
      <c r="AK102" s="51"/>
    </row>
    <row r="103" spans="1:37" ht="57.75" customHeight="1">
      <c r="A103" s="97"/>
      <c r="B103" s="97"/>
      <c r="C103" s="97"/>
      <c r="D103" s="97"/>
      <c r="E103" s="40" t="s">
        <v>265</v>
      </c>
      <c r="F103" s="57" t="s">
        <v>266</v>
      </c>
      <c r="G103" s="57" t="s">
        <v>34</v>
      </c>
      <c r="H103" s="57"/>
      <c r="I103" s="57" t="s">
        <v>267</v>
      </c>
      <c r="J103" s="57">
        <v>12</v>
      </c>
      <c r="K103" s="85"/>
      <c r="L103" s="85"/>
      <c r="M103" s="85"/>
      <c r="N103" s="85"/>
      <c r="O103" s="57" t="s">
        <v>268</v>
      </c>
      <c r="P103" s="57" t="s">
        <v>50</v>
      </c>
      <c r="Q103" s="57" t="s">
        <v>269</v>
      </c>
      <c r="R103" s="38"/>
      <c r="S103" s="51"/>
      <c r="T103" s="51"/>
      <c r="U103" s="51"/>
      <c r="V103" s="51"/>
      <c r="W103" s="51"/>
      <c r="X103" s="41"/>
      <c r="Y103" s="41"/>
      <c r="Z103" s="51"/>
      <c r="AA103" s="41"/>
      <c r="AB103" s="41"/>
      <c r="AC103" s="51"/>
      <c r="AD103" s="41"/>
      <c r="AE103" s="41"/>
      <c r="AF103" s="51"/>
      <c r="AG103" s="41"/>
      <c r="AH103" s="41"/>
      <c r="AI103" s="51"/>
      <c r="AJ103" s="38"/>
      <c r="AK103" s="41"/>
    </row>
    <row r="104" spans="1:37" ht="38.25">
      <c r="A104" s="97"/>
      <c r="B104" s="97"/>
      <c r="C104" s="97"/>
      <c r="D104" s="97"/>
      <c r="E104" s="40" t="s">
        <v>270</v>
      </c>
      <c r="F104" s="57" t="s">
        <v>266</v>
      </c>
      <c r="G104" s="57" t="s">
        <v>225</v>
      </c>
      <c r="H104" s="57"/>
      <c r="I104" s="57" t="s">
        <v>271</v>
      </c>
      <c r="J104" s="57">
        <v>3</v>
      </c>
      <c r="K104" s="85"/>
      <c r="L104" s="85"/>
      <c r="M104" s="85"/>
      <c r="N104" s="85"/>
      <c r="O104" s="57" t="s">
        <v>268</v>
      </c>
      <c r="P104" s="57" t="s">
        <v>272</v>
      </c>
      <c r="Q104" s="57" t="s">
        <v>87</v>
      </c>
      <c r="R104" s="38"/>
      <c r="S104" s="51"/>
      <c r="T104" s="51"/>
      <c r="U104" s="51"/>
      <c r="V104" s="51"/>
      <c r="W104" s="51"/>
      <c r="X104" s="51"/>
      <c r="Y104" s="51"/>
      <c r="Z104" s="51"/>
      <c r="AA104" s="51"/>
      <c r="AB104" s="51"/>
      <c r="AC104" s="51"/>
      <c r="AD104" s="51"/>
      <c r="AE104" s="51"/>
      <c r="AF104" s="51"/>
      <c r="AG104" s="51"/>
      <c r="AH104" s="51"/>
      <c r="AI104" s="51"/>
      <c r="AJ104" s="51"/>
      <c r="AK104" s="51"/>
    </row>
    <row r="105" spans="1:37" ht="66" customHeight="1">
      <c r="A105" s="97"/>
      <c r="B105" s="97"/>
      <c r="C105" s="97"/>
      <c r="D105" s="97"/>
      <c r="E105" s="40" t="s">
        <v>273</v>
      </c>
      <c r="F105" s="57" t="s">
        <v>33</v>
      </c>
      <c r="G105" s="57" t="s">
        <v>225</v>
      </c>
      <c r="H105" s="57"/>
      <c r="I105" s="57" t="s">
        <v>44</v>
      </c>
      <c r="J105" s="57">
        <v>12</v>
      </c>
      <c r="K105" s="85"/>
      <c r="L105" s="85"/>
      <c r="M105" s="85"/>
      <c r="N105" s="85"/>
      <c r="O105" s="57" t="s">
        <v>241</v>
      </c>
      <c r="P105" s="57" t="s">
        <v>37</v>
      </c>
      <c r="Q105" s="57" t="s">
        <v>87</v>
      </c>
      <c r="R105" s="38"/>
      <c r="S105" s="51"/>
      <c r="T105" s="51"/>
      <c r="U105" s="51"/>
      <c r="V105" s="51"/>
      <c r="W105" s="51"/>
      <c r="X105" s="51"/>
      <c r="Y105" s="51"/>
      <c r="Z105" s="51"/>
      <c r="AA105" s="51"/>
      <c r="AB105" s="51"/>
      <c r="AC105" s="51"/>
      <c r="AD105" s="51"/>
      <c r="AE105" s="51"/>
      <c r="AF105" s="51"/>
      <c r="AG105" s="51"/>
      <c r="AH105" s="51"/>
      <c r="AI105" s="51"/>
      <c r="AJ105" s="51"/>
      <c r="AK105" s="51"/>
    </row>
    <row r="106" spans="1:37" ht="132" customHeight="1">
      <c r="A106" s="98"/>
      <c r="B106" s="98"/>
      <c r="C106" s="98"/>
      <c r="D106" s="98"/>
      <c r="E106" s="40" t="s">
        <v>274</v>
      </c>
      <c r="F106" s="57" t="s">
        <v>33</v>
      </c>
      <c r="G106" s="57" t="s">
        <v>225</v>
      </c>
      <c r="H106" s="57"/>
      <c r="I106" s="66" t="s">
        <v>275</v>
      </c>
      <c r="J106" s="57">
        <v>12</v>
      </c>
      <c r="K106" s="86"/>
      <c r="L106" s="86"/>
      <c r="M106" s="86"/>
      <c r="N106" s="86"/>
      <c r="O106" s="57" t="s">
        <v>241</v>
      </c>
      <c r="P106" s="57" t="s">
        <v>37</v>
      </c>
      <c r="Q106" s="57" t="s">
        <v>87</v>
      </c>
      <c r="R106" s="38"/>
      <c r="S106" s="51"/>
      <c r="T106" s="51"/>
      <c r="U106" s="51"/>
      <c r="V106" s="51"/>
      <c r="W106" s="51"/>
      <c r="X106" s="51"/>
      <c r="Y106" s="51"/>
      <c r="Z106" s="51"/>
      <c r="AA106" s="51"/>
      <c r="AB106" s="51"/>
      <c r="AC106" s="51"/>
      <c r="AD106" s="51"/>
      <c r="AE106" s="51"/>
      <c r="AF106" s="51"/>
      <c r="AG106" s="51"/>
      <c r="AH106" s="51"/>
      <c r="AI106" s="51"/>
      <c r="AJ106" s="51"/>
      <c r="AK106" s="51"/>
    </row>
    <row r="107" spans="1:37" ht="83.25" customHeight="1">
      <c r="A107" s="88" t="s">
        <v>235</v>
      </c>
      <c r="B107" s="88" t="s">
        <v>236</v>
      </c>
      <c r="C107" s="88" t="s">
        <v>237</v>
      </c>
      <c r="D107" s="88" t="s">
        <v>276</v>
      </c>
      <c r="E107" s="40" t="s">
        <v>277</v>
      </c>
      <c r="F107" s="57" t="s">
        <v>33</v>
      </c>
      <c r="G107" s="57" t="s">
        <v>34</v>
      </c>
      <c r="H107" s="37"/>
      <c r="I107" s="37" t="s">
        <v>278</v>
      </c>
      <c r="J107" s="37">
        <v>12</v>
      </c>
      <c r="K107" s="80" t="str">
        <f>+Precedencia_Cacao!AC21</f>
        <v xml:space="preserve">Primer Nivel </v>
      </c>
      <c r="L107" s="80" t="s">
        <v>36</v>
      </c>
      <c r="M107" s="80" t="s">
        <v>37</v>
      </c>
      <c r="N107" s="80" t="s">
        <v>59</v>
      </c>
      <c r="O107" s="57" t="s">
        <v>279</v>
      </c>
      <c r="P107" s="57" t="s">
        <v>80</v>
      </c>
      <c r="Q107" s="57" t="s">
        <v>280</v>
      </c>
      <c r="R107" s="51"/>
      <c r="S107" s="51"/>
      <c r="T107" s="38"/>
      <c r="U107" s="38"/>
      <c r="V107" s="38"/>
      <c r="W107" s="38"/>
      <c r="X107" s="51"/>
      <c r="Y107" s="38"/>
      <c r="Z107" s="38"/>
      <c r="AA107" s="38"/>
      <c r="AB107" s="38"/>
      <c r="AC107" s="51"/>
      <c r="AD107" s="38"/>
      <c r="AE107" s="38"/>
      <c r="AF107" s="38"/>
      <c r="AG107" s="38"/>
      <c r="AH107" s="51"/>
      <c r="AI107" s="38"/>
      <c r="AJ107" s="38"/>
      <c r="AK107" s="38"/>
    </row>
    <row r="108" spans="1:37" ht="117" customHeight="1">
      <c r="A108" s="89"/>
      <c r="B108" s="89"/>
      <c r="C108" s="89"/>
      <c r="D108" s="89"/>
      <c r="E108" s="40" t="s">
        <v>281</v>
      </c>
      <c r="F108" s="57" t="s">
        <v>282</v>
      </c>
      <c r="G108" s="57" t="s">
        <v>34</v>
      </c>
      <c r="H108" s="37"/>
      <c r="I108" s="37" t="s">
        <v>283</v>
      </c>
      <c r="J108" s="37">
        <v>3</v>
      </c>
      <c r="K108" s="81"/>
      <c r="L108" s="81"/>
      <c r="M108" s="81"/>
      <c r="N108" s="81"/>
      <c r="O108" s="57" t="s">
        <v>284</v>
      </c>
      <c r="P108" s="57" t="s">
        <v>37</v>
      </c>
      <c r="Q108" s="57" t="s">
        <v>261</v>
      </c>
      <c r="R108" s="38"/>
      <c r="S108" s="51"/>
      <c r="T108" s="38"/>
      <c r="U108" s="38"/>
      <c r="V108" s="51"/>
      <c r="W108" s="38"/>
      <c r="X108" s="38"/>
      <c r="Y108" s="51"/>
      <c r="Z108" s="38"/>
      <c r="AA108" s="38"/>
      <c r="AB108" s="51"/>
      <c r="AC108" s="38"/>
      <c r="AD108" s="38"/>
      <c r="AE108" s="51"/>
      <c r="AF108" s="38"/>
      <c r="AG108" s="38"/>
      <c r="AH108" s="51"/>
      <c r="AI108" s="38"/>
      <c r="AJ108" s="38"/>
      <c r="AK108" s="51"/>
    </row>
    <row r="109" spans="1:37" ht="102.75" customHeight="1">
      <c r="A109" s="89"/>
      <c r="B109" s="89"/>
      <c r="C109" s="89"/>
      <c r="D109" s="89"/>
      <c r="E109" s="40" t="s">
        <v>285</v>
      </c>
      <c r="F109" s="57" t="s">
        <v>282</v>
      </c>
      <c r="G109" s="57" t="s">
        <v>34</v>
      </c>
      <c r="H109" s="37"/>
      <c r="I109" s="37" t="s">
        <v>286</v>
      </c>
      <c r="J109" s="37">
        <v>12</v>
      </c>
      <c r="K109" s="81"/>
      <c r="L109" s="81"/>
      <c r="M109" s="81"/>
      <c r="N109" s="81"/>
      <c r="O109" s="57" t="s">
        <v>284</v>
      </c>
      <c r="P109" s="57" t="s">
        <v>37</v>
      </c>
      <c r="Q109" s="57" t="s">
        <v>261</v>
      </c>
      <c r="R109" s="38"/>
      <c r="S109" s="51"/>
      <c r="T109" s="38"/>
      <c r="U109" s="38"/>
      <c r="V109" s="51"/>
      <c r="W109" s="38"/>
      <c r="X109" s="38"/>
      <c r="Y109" s="51"/>
      <c r="Z109" s="38"/>
      <c r="AA109" s="38"/>
      <c r="AB109" s="51"/>
      <c r="AC109" s="38"/>
      <c r="AD109" s="38"/>
      <c r="AE109" s="51"/>
      <c r="AF109" s="38"/>
      <c r="AG109" s="38"/>
      <c r="AH109" s="51"/>
      <c r="AI109" s="38"/>
      <c r="AJ109" s="38"/>
      <c r="AK109" s="51"/>
    </row>
    <row r="110" spans="1:37" ht="93.75" customHeight="1">
      <c r="A110" s="89"/>
      <c r="B110" s="89"/>
      <c r="C110" s="89"/>
      <c r="D110" s="89"/>
      <c r="E110" s="36" t="s">
        <v>287</v>
      </c>
      <c r="F110" s="57" t="s">
        <v>282</v>
      </c>
      <c r="G110" s="57" t="s">
        <v>225</v>
      </c>
      <c r="H110" s="37"/>
      <c r="I110" s="37" t="s">
        <v>44</v>
      </c>
      <c r="J110" s="37">
        <v>12</v>
      </c>
      <c r="K110" s="81"/>
      <c r="L110" s="81"/>
      <c r="M110" s="81"/>
      <c r="N110" s="81"/>
      <c r="O110" s="57" t="s">
        <v>284</v>
      </c>
      <c r="P110" s="57" t="s">
        <v>37</v>
      </c>
      <c r="Q110" s="57" t="s">
        <v>87</v>
      </c>
      <c r="R110" s="38"/>
      <c r="S110" s="51"/>
      <c r="T110" s="51"/>
      <c r="U110" s="51"/>
      <c r="V110" s="51"/>
      <c r="W110" s="51"/>
      <c r="X110" s="51"/>
      <c r="Y110" s="51"/>
      <c r="Z110" s="51"/>
      <c r="AA110" s="51"/>
      <c r="AB110" s="51"/>
      <c r="AC110" s="51"/>
      <c r="AD110" s="51"/>
      <c r="AE110" s="51"/>
      <c r="AF110" s="51"/>
      <c r="AG110" s="51"/>
      <c r="AH110" s="51"/>
      <c r="AI110" s="51"/>
      <c r="AJ110" s="51"/>
      <c r="AK110" s="51"/>
    </row>
    <row r="111" spans="1:37" ht="71.25" customHeight="1">
      <c r="A111" s="89"/>
      <c r="B111" s="89"/>
      <c r="C111" s="89"/>
      <c r="D111" s="89"/>
      <c r="E111" s="40" t="s">
        <v>288</v>
      </c>
      <c r="F111" s="57" t="s">
        <v>282</v>
      </c>
      <c r="G111" s="57" t="s">
        <v>34</v>
      </c>
      <c r="H111" s="37"/>
      <c r="I111" s="37" t="s">
        <v>289</v>
      </c>
      <c r="J111" s="37">
        <v>12</v>
      </c>
      <c r="K111" s="81"/>
      <c r="L111" s="81"/>
      <c r="M111" s="81"/>
      <c r="N111" s="81"/>
      <c r="O111" s="57" t="s">
        <v>284</v>
      </c>
      <c r="P111" s="57" t="s">
        <v>37</v>
      </c>
      <c r="Q111" s="57" t="s">
        <v>87</v>
      </c>
      <c r="R111" s="38"/>
      <c r="S111" s="51"/>
      <c r="T111" s="51"/>
      <c r="U111" s="51"/>
      <c r="V111" s="38"/>
      <c r="W111" s="51"/>
      <c r="X111" s="38"/>
      <c r="Y111" s="51"/>
      <c r="Z111" s="38"/>
      <c r="AA111" s="51"/>
      <c r="AB111" s="38"/>
      <c r="AC111" s="51"/>
      <c r="AD111" s="38"/>
      <c r="AE111" s="51"/>
      <c r="AF111" s="38"/>
      <c r="AG111" s="51"/>
      <c r="AH111" s="38"/>
      <c r="AI111" s="51"/>
      <c r="AJ111" s="38"/>
      <c r="AK111" s="51"/>
    </row>
    <row r="112" spans="1:37" ht="71.25" customHeight="1">
      <c r="A112" s="90"/>
      <c r="B112" s="90"/>
      <c r="C112" s="90"/>
      <c r="D112" s="90"/>
      <c r="E112" s="40" t="s">
        <v>290</v>
      </c>
      <c r="F112" s="57" t="s">
        <v>282</v>
      </c>
      <c r="G112" s="57" t="s">
        <v>34</v>
      </c>
      <c r="H112" s="37"/>
      <c r="I112" s="56" t="s">
        <v>126</v>
      </c>
      <c r="J112" s="37">
        <v>6</v>
      </c>
      <c r="K112" s="82"/>
      <c r="L112" s="82"/>
      <c r="M112" s="82"/>
      <c r="N112" s="82"/>
      <c r="O112" s="57" t="s">
        <v>284</v>
      </c>
      <c r="P112" s="57" t="s">
        <v>37</v>
      </c>
      <c r="Q112" s="57" t="s">
        <v>87</v>
      </c>
      <c r="R112" s="38"/>
      <c r="S112" s="51"/>
      <c r="T112" s="38"/>
      <c r="U112" s="51"/>
      <c r="V112" s="38"/>
      <c r="W112" s="51"/>
      <c r="X112" s="38"/>
      <c r="Y112" s="51"/>
      <c r="Z112" s="38"/>
      <c r="AA112" s="51"/>
      <c r="AB112" s="38"/>
      <c r="AC112" s="51"/>
      <c r="AD112" s="38"/>
      <c r="AE112" s="51"/>
      <c r="AF112" s="38"/>
      <c r="AG112" s="51"/>
      <c r="AH112" s="38"/>
      <c r="AI112" s="51"/>
      <c r="AJ112" s="38"/>
      <c r="AK112" s="51"/>
    </row>
    <row r="113" spans="1:37" ht="61.5" customHeight="1">
      <c r="A113" s="88" t="s">
        <v>235</v>
      </c>
      <c r="B113" s="88" t="s">
        <v>291</v>
      </c>
      <c r="C113" s="88" t="s">
        <v>292</v>
      </c>
      <c r="D113" s="88" t="s">
        <v>293</v>
      </c>
      <c r="E113" s="40" t="s">
        <v>294</v>
      </c>
      <c r="F113" s="57" t="s">
        <v>33</v>
      </c>
      <c r="G113" s="57" t="s">
        <v>91</v>
      </c>
      <c r="H113" s="37"/>
      <c r="I113" s="37" t="s">
        <v>44</v>
      </c>
      <c r="J113" s="37">
        <v>12</v>
      </c>
      <c r="K113" s="80" t="str">
        <f>+Precedencia_Cacao!AC22</f>
        <v xml:space="preserve">Primer Nivel </v>
      </c>
      <c r="L113" s="80" t="s">
        <v>36</v>
      </c>
      <c r="M113" s="80" t="s">
        <v>37</v>
      </c>
      <c r="N113" s="80" t="s">
        <v>59</v>
      </c>
      <c r="O113" s="57" t="s">
        <v>36</v>
      </c>
      <c r="P113" s="57" t="s">
        <v>37</v>
      </c>
      <c r="Q113" s="57" t="s">
        <v>59</v>
      </c>
      <c r="R113" s="51"/>
      <c r="S113" s="51"/>
      <c r="T113" s="51"/>
      <c r="U113" s="51"/>
      <c r="V113" s="51"/>
      <c r="W113" s="51"/>
      <c r="X113" s="51"/>
      <c r="Y113" s="51"/>
      <c r="Z113" s="51"/>
      <c r="AA113" s="51"/>
      <c r="AB113" s="51"/>
      <c r="AC113" s="51"/>
      <c r="AD113" s="51"/>
      <c r="AE113" s="51"/>
      <c r="AF113" s="51"/>
      <c r="AG113" s="51"/>
      <c r="AH113" s="51"/>
      <c r="AI113" s="51"/>
      <c r="AJ113" s="51"/>
      <c r="AK113" s="51"/>
    </row>
    <row r="114" spans="1:37" ht="67.5" customHeight="1">
      <c r="A114" s="89"/>
      <c r="B114" s="89"/>
      <c r="C114" s="89"/>
      <c r="D114" s="89"/>
      <c r="E114" s="40" t="s">
        <v>295</v>
      </c>
      <c r="F114" s="57" t="s">
        <v>33</v>
      </c>
      <c r="G114" s="57" t="s">
        <v>34</v>
      </c>
      <c r="H114" s="37"/>
      <c r="I114" s="37" t="s">
        <v>296</v>
      </c>
      <c r="J114" s="37">
        <v>6</v>
      </c>
      <c r="K114" s="81"/>
      <c r="L114" s="81"/>
      <c r="M114" s="81"/>
      <c r="N114" s="81"/>
      <c r="O114" s="59" t="s">
        <v>36</v>
      </c>
      <c r="P114" s="57" t="s">
        <v>55</v>
      </c>
      <c r="Q114" s="57" t="s">
        <v>297</v>
      </c>
      <c r="R114" s="51"/>
      <c r="S114" s="38"/>
      <c r="T114" s="38"/>
      <c r="U114" s="51"/>
      <c r="V114" s="38"/>
      <c r="W114" s="38"/>
      <c r="X114" s="51"/>
      <c r="Y114" s="38"/>
      <c r="Z114" s="38"/>
      <c r="AA114" s="51"/>
      <c r="AB114" s="38"/>
      <c r="AC114" s="38"/>
      <c r="AD114" s="51"/>
      <c r="AE114" s="38"/>
      <c r="AF114" s="38"/>
      <c r="AG114" s="51"/>
      <c r="AH114" s="38"/>
      <c r="AI114" s="38"/>
      <c r="AJ114" s="51"/>
      <c r="AK114" s="38"/>
    </row>
    <row r="115" spans="1:37" ht="64.5" customHeight="1">
      <c r="A115" s="89"/>
      <c r="B115" s="89"/>
      <c r="C115" s="89"/>
      <c r="D115" s="89"/>
      <c r="E115" s="40" t="s">
        <v>298</v>
      </c>
      <c r="F115" s="57" t="s">
        <v>33</v>
      </c>
      <c r="G115" s="57" t="s">
        <v>34</v>
      </c>
      <c r="H115" s="37"/>
      <c r="I115" s="37" t="s">
        <v>296</v>
      </c>
      <c r="J115" s="37">
        <v>6</v>
      </c>
      <c r="K115" s="81"/>
      <c r="L115" s="81"/>
      <c r="M115" s="81"/>
      <c r="N115" s="81"/>
      <c r="O115" s="57" t="s">
        <v>54</v>
      </c>
      <c r="P115" s="57" t="s">
        <v>37</v>
      </c>
      <c r="Q115" s="57" t="s">
        <v>261</v>
      </c>
      <c r="R115" s="38"/>
      <c r="S115" s="51"/>
      <c r="T115" s="38"/>
      <c r="U115" s="38"/>
      <c r="V115" s="51"/>
      <c r="W115" s="38"/>
      <c r="X115" s="38"/>
      <c r="Y115" s="51"/>
      <c r="Z115" s="38"/>
      <c r="AA115" s="38"/>
      <c r="AB115" s="51"/>
      <c r="AC115" s="38"/>
      <c r="AD115" s="38"/>
      <c r="AE115" s="51"/>
      <c r="AF115" s="38"/>
      <c r="AG115" s="38"/>
      <c r="AH115" s="51"/>
      <c r="AI115" s="38"/>
      <c r="AJ115" s="38"/>
      <c r="AK115" s="51"/>
    </row>
    <row r="116" spans="1:37" ht="105" customHeight="1">
      <c r="A116" s="89"/>
      <c r="B116" s="89"/>
      <c r="C116" s="89"/>
      <c r="D116" s="89"/>
      <c r="E116" s="40" t="s">
        <v>299</v>
      </c>
      <c r="F116" s="57" t="s">
        <v>33</v>
      </c>
      <c r="G116" s="57" t="s">
        <v>43</v>
      </c>
      <c r="H116" s="37"/>
      <c r="I116" s="37" t="s">
        <v>44</v>
      </c>
      <c r="J116" s="37">
        <v>12</v>
      </c>
      <c r="K116" s="81"/>
      <c r="L116" s="81"/>
      <c r="M116" s="81"/>
      <c r="N116" s="81"/>
      <c r="O116" s="57" t="s">
        <v>54</v>
      </c>
      <c r="P116" s="57" t="s">
        <v>37</v>
      </c>
      <c r="Q116" s="57" t="s">
        <v>73</v>
      </c>
      <c r="R116" s="38"/>
      <c r="S116" s="51"/>
      <c r="T116" s="51"/>
      <c r="U116" s="51"/>
      <c r="V116" s="51"/>
      <c r="W116" s="51"/>
      <c r="X116" s="51"/>
      <c r="Y116" s="51"/>
      <c r="Z116" s="51"/>
      <c r="AA116" s="51"/>
      <c r="AB116" s="51"/>
      <c r="AC116" s="51"/>
      <c r="AD116" s="51"/>
      <c r="AE116" s="51"/>
      <c r="AF116" s="51"/>
      <c r="AG116" s="51"/>
      <c r="AH116" s="51"/>
      <c r="AI116" s="51"/>
      <c r="AJ116" s="51"/>
      <c r="AK116" s="51"/>
    </row>
    <row r="117" spans="1:37" ht="70.5" customHeight="1">
      <c r="A117" s="89"/>
      <c r="B117" s="89"/>
      <c r="C117" s="89"/>
      <c r="D117" s="89"/>
      <c r="E117" s="44" t="s">
        <v>300</v>
      </c>
      <c r="F117" s="57" t="s">
        <v>33</v>
      </c>
      <c r="G117" s="57" t="s">
        <v>34</v>
      </c>
      <c r="H117" s="37"/>
      <c r="I117" s="37" t="s">
        <v>301</v>
      </c>
      <c r="J117" s="37">
        <v>12</v>
      </c>
      <c r="K117" s="81"/>
      <c r="L117" s="81"/>
      <c r="M117" s="81"/>
      <c r="N117" s="81"/>
      <c r="O117" s="57" t="s">
        <v>36</v>
      </c>
      <c r="P117" s="57" t="s">
        <v>37</v>
      </c>
      <c r="Q117" s="57" t="s">
        <v>302</v>
      </c>
      <c r="R117" s="51"/>
      <c r="S117" s="51"/>
      <c r="T117" s="51"/>
      <c r="U117" s="51"/>
      <c r="V117" s="51"/>
      <c r="W117" s="38"/>
      <c r="X117" s="38"/>
      <c r="Y117" s="51"/>
      <c r="Z117" s="38"/>
      <c r="AA117" s="38"/>
      <c r="AB117" s="51"/>
      <c r="AC117" s="38"/>
      <c r="AD117" s="38"/>
      <c r="AE117" s="51"/>
      <c r="AF117" s="38"/>
      <c r="AG117" s="38"/>
      <c r="AH117" s="51"/>
      <c r="AI117" s="38"/>
      <c r="AJ117" s="38"/>
      <c r="AK117" s="51"/>
    </row>
    <row r="118" spans="1:37" ht="73.5" customHeight="1">
      <c r="A118" s="89"/>
      <c r="B118" s="89"/>
      <c r="C118" s="89"/>
      <c r="D118" s="89"/>
      <c r="E118" s="40" t="s">
        <v>303</v>
      </c>
      <c r="F118" s="57" t="s">
        <v>33</v>
      </c>
      <c r="G118" s="59" t="s">
        <v>34</v>
      </c>
      <c r="H118" s="37"/>
      <c r="I118" s="59" t="s">
        <v>296</v>
      </c>
      <c r="J118" s="37">
        <v>6</v>
      </c>
      <c r="K118" s="81"/>
      <c r="L118" s="81"/>
      <c r="M118" s="81"/>
      <c r="N118" s="81"/>
      <c r="O118" s="57" t="s">
        <v>36</v>
      </c>
      <c r="P118" s="57" t="s">
        <v>72</v>
      </c>
      <c r="Q118" s="57" t="s">
        <v>304</v>
      </c>
      <c r="R118" s="51"/>
      <c r="S118" s="51"/>
      <c r="T118" s="38"/>
      <c r="U118" s="38"/>
      <c r="V118" s="51"/>
      <c r="W118" s="38"/>
      <c r="X118" s="38"/>
      <c r="Y118" s="51"/>
      <c r="Z118" s="38"/>
      <c r="AA118" s="38"/>
      <c r="AB118" s="51"/>
      <c r="AC118" s="38"/>
      <c r="AD118" s="38"/>
      <c r="AE118" s="51"/>
      <c r="AF118" s="38"/>
      <c r="AG118" s="38"/>
      <c r="AH118" s="51"/>
      <c r="AI118" s="38"/>
      <c r="AJ118" s="38"/>
      <c r="AK118" s="51"/>
    </row>
    <row r="119" spans="1:37" ht="84.75" customHeight="1">
      <c r="A119" s="89"/>
      <c r="B119" s="89"/>
      <c r="C119" s="89"/>
      <c r="D119" s="89"/>
      <c r="E119" s="40" t="s">
        <v>305</v>
      </c>
      <c r="F119" s="57" t="s">
        <v>33</v>
      </c>
      <c r="G119" s="57" t="s">
        <v>43</v>
      </c>
      <c r="H119" s="37"/>
      <c r="I119" s="37" t="s">
        <v>44</v>
      </c>
      <c r="J119" s="37">
        <v>12</v>
      </c>
      <c r="K119" s="81"/>
      <c r="L119" s="81"/>
      <c r="M119" s="81"/>
      <c r="N119" s="81"/>
      <c r="O119" s="57" t="s">
        <v>36</v>
      </c>
      <c r="P119" s="57" t="s">
        <v>37</v>
      </c>
      <c r="Q119" s="57" t="s">
        <v>45</v>
      </c>
      <c r="R119" s="51"/>
      <c r="S119" s="51"/>
      <c r="T119" s="51"/>
      <c r="U119" s="51"/>
      <c r="V119" s="51"/>
      <c r="W119" s="51"/>
      <c r="X119" s="51"/>
      <c r="Y119" s="51"/>
      <c r="Z119" s="51"/>
      <c r="AA119" s="51"/>
      <c r="AB119" s="51"/>
      <c r="AC119" s="51"/>
      <c r="AD119" s="51"/>
      <c r="AE119" s="51"/>
      <c r="AF119" s="51"/>
      <c r="AG119" s="51"/>
      <c r="AH119" s="51"/>
      <c r="AI119" s="51"/>
      <c r="AJ119" s="51"/>
      <c r="AK119" s="51"/>
    </row>
    <row r="120" spans="1:37" ht="112.5" customHeight="1">
      <c r="A120" s="90"/>
      <c r="B120" s="90"/>
      <c r="C120" s="90"/>
      <c r="D120" s="90"/>
      <c r="E120" s="40" t="s">
        <v>306</v>
      </c>
      <c r="F120" s="59" t="s">
        <v>33</v>
      </c>
      <c r="G120" s="57" t="s">
        <v>34</v>
      </c>
      <c r="H120" s="37"/>
      <c r="I120" s="37" t="s">
        <v>307</v>
      </c>
      <c r="J120" s="37">
        <v>12</v>
      </c>
      <c r="K120" s="82"/>
      <c r="L120" s="82"/>
      <c r="M120" s="82"/>
      <c r="N120" s="82"/>
      <c r="O120" s="57" t="s">
        <v>54</v>
      </c>
      <c r="P120" s="57" t="s">
        <v>37</v>
      </c>
      <c r="Q120" s="57" t="s">
        <v>308</v>
      </c>
      <c r="R120" s="38"/>
      <c r="S120" s="51"/>
      <c r="T120" s="38"/>
      <c r="U120" s="38"/>
      <c r="V120" s="51"/>
      <c r="W120" s="38"/>
      <c r="X120" s="38"/>
      <c r="Y120" s="51"/>
      <c r="Z120" s="38"/>
      <c r="AA120" s="38"/>
      <c r="AB120" s="51"/>
      <c r="AC120" s="38"/>
      <c r="AD120" s="38"/>
      <c r="AE120" s="51"/>
      <c r="AF120" s="38"/>
      <c r="AG120" s="38"/>
      <c r="AH120" s="51"/>
      <c r="AI120" s="38"/>
      <c r="AJ120" s="38"/>
      <c r="AK120" s="51"/>
    </row>
    <row r="121" spans="1:37" ht="99.75" customHeight="1">
      <c r="A121" s="88" t="s">
        <v>235</v>
      </c>
      <c r="B121" s="88" t="s">
        <v>291</v>
      </c>
      <c r="C121" s="88" t="s">
        <v>292</v>
      </c>
      <c r="D121" s="88" t="s">
        <v>309</v>
      </c>
      <c r="E121" s="36" t="s">
        <v>310</v>
      </c>
      <c r="F121" s="57" t="s">
        <v>33</v>
      </c>
      <c r="G121" s="57" t="s">
        <v>244</v>
      </c>
      <c r="H121" s="37">
        <v>24</v>
      </c>
      <c r="I121" s="48"/>
      <c r="J121" s="37"/>
      <c r="K121" s="80" t="str">
        <f>+Precedencia_Cacao!AC23</f>
        <v xml:space="preserve">Primer Nivel </v>
      </c>
      <c r="L121" s="80" t="s">
        <v>36</v>
      </c>
      <c r="M121" s="80" t="s">
        <v>37</v>
      </c>
      <c r="N121" s="80" t="s">
        <v>59</v>
      </c>
      <c r="O121" s="57" t="s">
        <v>36</v>
      </c>
      <c r="P121" s="57" t="s">
        <v>311</v>
      </c>
      <c r="Q121" s="57" t="s">
        <v>312</v>
      </c>
      <c r="R121" s="51"/>
      <c r="S121" s="51"/>
      <c r="T121" s="51"/>
      <c r="U121" s="38"/>
      <c r="V121" s="38"/>
      <c r="W121" s="38"/>
      <c r="X121" s="38"/>
      <c r="Y121" s="38"/>
      <c r="Z121" s="38"/>
      <c r="AA121" s="38"/>
      <c r="AB121" s="38"/>
      <c r="AC121" s="38"/>
      <c r="AD121" s="38"/>
      <c r="AE121" s="38"/>
      <c r="AF121" s="38"/>
      <c r="AG121" s="38"/>
      <c r="AH121" s="38"/>
      <c r="AI121" s="38"/>
      <c r="AJ121" s="38"/>
      <c r="AK121" s="38"/>
    </row>
    <row r="122" spans="1:37" ht="108" customHeight="1">
      <c r="A122" s="89"/>
      <c r="B122" s="89"/>
      <c r="C122" s="89"/>
      <c r="D122" s="89"/>
      <c r="E122" s="36" t="s">
        <v>313</v>
      </c>
      <c r="F122" s="57" t="s">
        <v>314</v>
      </c>
      <c r="G122" s="57" t="s">
        <v>43</v>
      </c>
      <c r="H122" s="37"/>
      <c r="I122" s="37" t="s">
        <v>44</v>
      </c>
      <c r="J122" s="37">
        <v>12</v>
      </c>
      <c r="K122" s="81"/>
      <c r="L122" s="81"/>
      <c r="M122" s="81"/>
      <c r="N122" s="81"/>
      <c r="O122" s="57" t="s">
        <v>54</v>
      </c>
      <c r="P122" s="57" t="s">
        <v>37</v>
      </c>
      <c r="Q122" s="57" t="s">
        <v>73</v>
      </c>
      <c r="R122" s="38"/>
      <c r="S122" s="51"/>
      <c r="T122" s="51"/>
      <c r="U122" s="51"/>
      <c r="V122" s="51"/>
      <c r="W122" s="51"/>
      <c r="X122" s="51"/>
      <c r="Y122" s="51"/>
      <c r="Z122" s="51"/>
      <c r="AA122" s="51"/>
      <c r="AB122" s="51"/>
      <c r="AC122" s="51"/>
      <c r="AD122" s="51"/>
      <c r="AE122" s="51"/>
      <c r="AF122" s="51"/>
      <c r="AG122" s="51"/>
      <c r="AH122" s="51"/>
      <c r="AI122" s="51"/>
      <c r="AJ122" s="51"/>
      <c r="AK122" s="51"/>
    </row>
    <row r="123" spans="1:37" ht="84.75" customHeight="1">
      <c r="A123" s="89"/>
      <c r="B123" s="89"/>
      <c r="C123" s="89"/>
      <c r="D123" s="89"/>
      <c r="E123" s="40" t="s">
        <v>315</v>
      </c>
      <c r="F123" s="57" t="s">
        <v>33</v>
      </c>
      <c r="G123" s="57" t="s">
        <v>43</v>
      </c>
      <c r="H123" s="37"/>
      <c r="I123" s="37" t="s">
        <v>44</v>
      </c>
      <c r="J123" s="37">
        <v>12</v>
      </c>
      <c r="K123" s="81"/>
      <c r="L123" s="81"/>
      <c r="M123" s="81"/>
      <c r="N123" s="81"/>
      <c r="O123" s="57" t="s">
        <v>36</v>
      </c>
      <c r="P123" s="57" t="s">
        <v>37</v>
      </c>
      <c r="Q123" s="57" t="s">
        <v>45</v>
      </c>
      <c r="R123" s="51"/>
      <c r="S123" s="51"/>
      <c r="T123" s="51"/>
      <c r="U123" s="51"/>
      <c r="V123" s="51"/>
      <c r="W123" s="51"/>
      <c r="X123" s="51"/>
      <c r="Y123" s="51"/>
      <c r="Z123" s="51"/>
      <c r="AA123" s="51"/>
      <c r="AB123" s="51"/>
      <c r="AC123" s="51"/>
      <c r="AD123" s="51"/>
      <c r="AE123" s="51"/>
      <c r="AF123" s="51"/>
      <c r="AG123" s="51"/>
      <c r="AH123" s="51"/>
      <c r="AI123" s="51"/>
      <c r="AJ123" s="51"/>
      <c r="AK123" s="51"/>
    </row>
    <row r="124" spans="1:37" ht="73.5" customHeight="1">
      <c r="A124" s="90"/>
      <c r="B124" s="90"/>
      <c r="C124" s="90"/>
      <c r="D124" s="90"/>
      <c r="E124" s="40" t="s">
        <v>316</v>
      </c>
      <c r="F124" s="57" t="s">
        <v>314</v>
      </c>
      <c r="G124" s="57" t="s">
        <v>34</v>
      </c>
      <c r="H124" s="37"/>
      <c r="I124" s="37" t="s">
        <v>317</v>
      </c>
      <c r="J124" s="37">
        <v>12</v>
      </c>
      <c r="K124" s="82"/>
      <c r="L124" s="82"/>
      <c r="M124" s="82"/>
      <c r="N124" s="82"/>
      <c r="O124" s="57" t="s">
        <v>54</v>
      </c>
      <c r="P124" s="57" t="s">
        <v>55</v>
      </c>
      <c r="Q124" s="57" t="s">
        <v>56</v>
      </c>
      <c r="R124" s="38"/>
      <c r="S124" s="51"/>
      <c r="T124" s="51"/>
      <c r="U124" s="51"/>
      <c r="V124" s="38"/>
      <c r="W124" s="38"/>
      <c r="X124" s="51"/>
      <c r="Y124" s="38"/>
      <c r="Z124" s="38"/>
      <c r="AA124" s="51"/>
      <c r="AB124" s="38"/>
      <c r="AC124" s="38"/>
      <c r="AD124" s="51"/>
      <c r="AE124" s="38"/>
      <c r="AF124" s="38"/>
      <c r="AG124" s="51"/>
      <c r="AH124" s="38"/>
      <c r="AI124" s="38"/>
      <c r="AJ124" s="51"/>
      <c r="AK124" s="38"/>
    </row>
    <row r="125" spans="1:37" ht="93.75" customHeight="1">
      <c r="A125" s="96" t="s">
        <v>235</v>
      </c>
      <c r="B125" s="96" t="s">
        <v>291</v>
      </c>
      <c r="C125" s="96" t="s">
        <v>292</v>
      </c>
      <c r="D125" s="96" t="s">
        <v>318</v>
      </c>
      <c r="E125" s="36" t="s">
        <v>319</v>
      </c>
      <c r="F125" s="57" t="s">
        <v>33</v>
      </c>
      <c r="G125" s="57" t="s">
        <v>34</v>
      </c>
      <c r="H125" s="37"/>
      <c r="I125" s="37" t="s">
        <v>35</v>
      </c>
      <c r="J125" s="37">
        <v>6</v>
      </c>
      <c r="K125" s="83" t="str">
        <f>+Precedencia_Cacao!AC24</f>
        <v xml:space="preserve">Primer Nivel </v>
      </c>
      <c r="L125" s="83" t="s">
        <v>36</v>
      </c>
      <c r="M125" s="83" t="s">
        <v>37</v>
      </c>
      <c r="N125" s="83" t="s">
        <v>59</v>
      </c>
      <c r="O125" s="59" t="s">
        <v>36</v>
      </c>
      <c r="P125" s="57" t="s">
        <v>320</v>
      </c>
      <c r="Q125" s="57" t="s">
        <v>321</v>
      </c>
      <c r="R125" s="51"/>
      <c r="S125" s="38"/>
      <c r="T125" s="38"/>
      <c r="U125" s="38"/>
      <c r="V125" s="38"/>
      <c r="W125" s="51"/>
      <c r="X125" s="38"/>
      <c r="Y125" s="38"/>
      <c r="Z125" s="38"/>
      <c r="AA125" s="38"/>
      <c r="AB125" s="51"/>
      <c r="AC125" s="38"/>
      <c r="AD125" s="38"/>
      <c r="AE125" s="38"/>
      <c r="AF125" s="38"/>
      <c r="AG125" s="51"/>
      <c r="AH125" s="38"/>
      <c r="AI125" s="38"/>
      <c r="AJ125" s="38"/>
      <c r="AK125" s="38"/>
    </row>
    <row r="126" spans="1:37" ht="69.75" customHeight="1">
      <c r="A126" s="97"/>
      <c r="B126" s="97"/>
      <c r="C126" s="97"/>
      <c r="D126" s="97"/>
      <c r="E126" s="36" t="s">
        <v>322</v>
      </c>
      <c r="F126" s="57" t="s">
        <v>323</v>
      </c>
      <c r="G126" s="57" t="s">
        <v>34</v>
      </c>
      <c r="H126" s="37"/>
      <c r="I126" s="37" t="s">
        <v>35</v>
      </c>
      <c r="J126" s="37">
        <v>6</v>
      </c>
      <c r="K126" s="81"/>
      <c r="L126" s="81"/>
      <c r="M126" s="81"/>
      <c r="N126" s="81"/>
      <c r="O126" s="57" t="s">
        <v>324</v>
      </c>
      <c r="P126" s="57" t="s">
        <v>80</v>
      </c>
      <c r="Q126" s="57" t="s">
        <v>41</v>
      </c>
      <c r="R126" s="38"/>
      <c r="S126" s="51"/>
      <c r="T126" s="38"/>
      <c r="U126" s="38"/>
      <c r="V126" s="38"/>
      <c r="W126" s="38"/>
      <c r="X126" s="51"/>
      <c r="Y126" s="38"/>
      <c r="Z126" s="38"/>
      <c r="AA126" s="38"/>
      <c r="AB126" s="38"/>
      <c r="AC126" s="51"/>
      <c r="AD126" s="38"/>
      <c r="AE126" s="38"/>
      <c r="AF126" s="38"/>
      <c r="AG126" s="38"/>
      <c r="AH126" s="51"/>
      <c r="AI126" s="38"/>
      <c r="AJ126" s="38"/>
      <c r="AK126" s="38"/>
    </row>
    <row r="127" spans="1:37" ht="71.25" customHeight="1">
      <c r="A127" s="97"/>
      <c r="B127" s="97"/>
      <c r="C127" s="97"/>
      <c r="D127" s="97"/>
      <c r="E127" s="36" t="s">
        <v>325</v>
      </c>
      <c r="F127" s="57" t="s">
        <v>33</v>
      </c>
      <c r="G127" s="57" t="s">
        <v>244</v>
      </c>
      <c r="H127" s="37">
        <v>12</v>
      </c>
      <c r="I127" s="37"/>
      <c r="J127" s="37"/>
      <c r="K127" s="81"/>
      <c r="L127" s="81"/>
      <c r="M127" s="81"/>
      <c r="N127" s="81"/>
      <c r="O127" s="57" t="s">
        <v>54</v>
      </c>
      <c r="P127" s="57" t="s">
        <v>326</v>
      </c>
      <c r="Q127" s="57" t="s">
        <v>139</v>
      </c>
      <c r="R127" s="39"/>
      <c r="S127" s="51"/>
      <c r="T127" s="39"/>
      <c r="U127" s="39"/>
      <c r="V127" s="39"/>
      <c r="W127" s="39"/>
      <c r="X127" s="39"/>
      <c r="Y127" s="39"/>
      <c r="Z127" s="39"/>
      <c r="AA127" s="39"/>
      <c r="AB127" s="39"/>
      <c r="AC127" s="39"/>
      <c r="AD127" s="39"/>
      <c r="AE127" s="39"/>
      <c r="AF127" s="39"/>
      <c r="AG127" s="39"/>
      <c r="AH127" s="39"/>
      <c r="AI127" s="39"/>
      <c r="AJ127" s="39"/>
      <c r="AK127" s="39"/>
    </row>
    <row r="128" spans="1:37" ht="96" customHeight="1">
      <c r="A128" s="97"/>
      <c r="B128" s="97"/>
      <c r="C128" s="97"/>
      <c r="D128" s="97"/>
      <c r="E128" s="40" t="s">
        <v>327</v>
      </c>
      <c r="F128" s="57" t="s">
        <v>33</v>
      </c>
      <c r="G128" s="57" t="s">
        <v>34</v>
      </c>
      <c r="H128" s="37"/>
      <c r="I128" s="37" t="s">
        <v>328</v>
      </c>
      <c r="J128" s="37">
        <v>12</v>
      </c>
      <c r="K128" s="81"/>
      <c r="L128" s="81"/>
      <c r="M128" s="81"/>
      <c r="N128" s="81"/>
      <c r="O128" s="57" t="s">
        <v>54</v>
      </c>
      <c r="P128" s="57" t="s">
        <v>37</v>
      </c>
      <c r="Q128" s="57" t="s">
        <v>329</v>
      </c>
      <c r="R128" s="39"/>
      <c r="S128" s="51"/>
      <c r="T128" s="39"/>
      <c r="U128" s="39"/>
      <c r="V128" s="51"/>
      <c r="W128" s="39"/>
      <c r="X128" s="39"/>
      <c r="Y128" s="51"/>
      <c r="Z128" s="39"/>
      <c r="AA128" s="39"/>
      <c r="AB128" s="51"/>
      <c r="AC128" s="39"/>
      <c r="AD128" s="39"/>
      <c r="AE128" s="51"/>
      <c r="AF128" s="39"/>
      <c r="AG128" s="39"/>
      <c r="AH128" s="51"/>
      <c r="AI128" s="39"/>
      <c r="AJ128" s="39"/>
      <c r="AK128" s="51"/>
    </row>
    <row r="129" spans="1:37" ht="72" customHeight="1">
      <c r="A129" s="98"/>
      <c r="B129" s="98"/>
      <c r="C129" s="98"/>
      <c r="D129" s="98"/>
      <c r="E129" s="40" t="s">
        <v>330</v>
      </c>
      <c r="F129" s="57" t="s">
        <v>33</v>
      </c>
      <c r="G129" s="57" t="s">
        <v>43</v>
      </c>
      <c r="H129" s="37">
        <v>12</v>
      </c>
      <c r="I129" s="37" t="s">
        <v>44</v>
      </c>
      <c r="J129" s="37">
        <v>12</v>
      </c>
      <c r="K129" s="82"/>
      <c r="L129" s="82"/>
      <c r="M129" s="82"/>
      <c r="N129" s="82"/>
      <c r="O129" s="57" t="s">
        <v>54</v>
      </c>
      <c r="P129" s="57" t="s">
        <v>37</v>
      </c>
      <c r="Q129" s="57" t="s">
        <v>73</v>
      </c>
      <c r="R129" s="39"/>
      <c r="S129" s="51"/>
      <c r="T129" s="51"/>
      <c r="U129" s="51"/>
      <c r="V129" s="51"/>
      <c r="W129" s="51"/>
      <c r="X129" s="51"/>
      <c r="Y129" s="51"/>
      <c r="Z129" s="51"/>
      <c r="AA129" s="51"/>
      <c r="AB129" s="51"/>
      <c r="AC129" s="51"/>
      <c r="AD129" s="51"/>
      <c r="AE129" s="51"/>
      <c r="AF129" s="51"/>
      <c r="AG129" s="51"/>
      <c r="AH129" s="51"/>
      <c r="AI129" s="51"/>
      <c r="AJ129" s="51"/>
      <c r="AK129" s="51"/>
    </row>
    <row r="130" spans="1:37" ht="65.25" customHeight="1">
      <c r="A130" s="88" t="s">
        <v>235</v>
      </c>
      <c r="B130" s="88" t="s">
        <v>291</v>
      </c>
      <c r="C130" s="88" t="s">
        <v>331</v>
      </c>
      <c r="D130" s="88" t="s">
        <v>332</v>
      </c>
      <c r="E130" s="42" t="s">
        <v>333</v>
      </c>
      <c r="F130" s="57" t="s">
        <v>33</v>
      </c>
      <c r="G130" s="57" t="s">
        <v>244</v>
      </c>
      <c r="H130" s="37"/>
      <c r="I130" s="37"/>
      <c r="J130" s="37"/>
      <c r="K130" s="80" t="str">
        <f>+Precedencia_Cacao!AC25</f>
        <v xml:space="preserve">Primer Nivel </v>
      </c>
      <c r="L130" s="80" t="s">
        <v>334</v>
      </c>
      <c r="M130" s="83" t="s">
        <v>37</v>
      </c>
      <c r="N130" s="80" t="s">
        <v>59</v>
      </c>
      <c r="O130" s="57" t="s">
        <v>334</v>
      </c>
      <c r="P130" s="59"/>
      <c r="Q130" s="57" t="s">
        <v>335</v>
      </c>
      <c r="R130" s="52"/>
      <c r="S130" s="39"/>
      <c r="T130" s="39"/>
      <c r="U130" s="39"/>
      <c r="V130" s="39"/>
      <c r="W130" s="39"/>
      <c r="X130" s="39"/>
      <c r="Y130" s="39"/>
      <c r="Z130" s="39"/>
      <c r="AA130" s="39"/>
      <c r="AB130" s="39"/>
      <c r="AC130" s="39"/>
      <c r="AD130" s="39"/>
      <c r="AE130" s="39"/>
      <c r="AF130" s="39"/>
      <c r="AG130" s="39"/>
      <c r="AH130" s="39"/>
      <c r="AI130" s="39"/>
      <c r="AJ130" s="39"/>
      <c r="AK130" s="39"/>
    </row>
    <row r="131" spans="1:37" ht="75.75" customHeight="1">
      <c r="A131" s="89"/>
      <c r="B131" s="89"/>
      <c r="C131" s="89"/>
      <c r="D131" s="89"/>
      <c r="E131" s="42" t="s">
        <v>336</v>
      </c>
      <c r="F131" s="57" t="s">
        <v>337</v>
      </c>
      <c r="G131" s="57" t="s">
        <v>34</v>
      </c>
      <c r="H131" s="37"/>
      <c r="I131" s="56" t="s">
        <v>338</v>
      </c>
      <c r="J131" s="37">
        <v>6</v>
      </c>
      <c r="K131" s="81"/>
      <c r="L131" s="81"/>
      <c r="M131" s="81"/>
      <c r="N131" s="81"/>
      <c r="O131" s="66" t="s">
        <v>334</v>
      </c>
      <c r="P131" s="66" t="s">
        <v>339</v>
      </c>
      <c r="Q131" s="66" t="s">
        <v>335</v>
      </c>
      <c r="R131" s="52"/>
      <c r="S131" s="39"/>
      <c r="T131" s="39"/>
      <c r="U131" s="39"/>
      <c r="V131" s="39"/>
      <c r="W131" s="39"/>
      <c r="X131" s="39"/>
      <c r="Y131" s="39"/>
      <c r="Z131" s="39"/>
      <c r="AA131" s="39"/>
      <c r="AB131" s="39"/>
      <c r="AC131" s="39"/>
      <c r="AD131" s="39"/>
      <c r="AE131" s="39"/>
      <c r="AF131" s="39"/>
      <c r="AG131" s="39"/>
      <c r="AH131" s="39"/>
      <c r="AI131" s="39"/>
      <c r="AJ131" s="39"/>
      <c r="AK131" s="39"/>
    </row>
    <row r="132" spans="1:37" ht="63" customHeight="1">
      <c r="A132" s="89"/>
      <c r="B132" s="89"/>
      <c r="C132" s="89"/>
      <c r="D132" s="89"/>
      <c r="E132" s="42" t="s">
        <v>340</v>
      </c>
      <c r="F132" s="57" t="s">
        <v>337</v>
      </c>
      <c r="G132" s="57" t="s">
        <v>34</v>
      </c>
      <c r="H132" s="37"/>
      <c r="I132" s="56" t="s">
        <v>341</v>
      </c>
      <c r="J132" s="37">
        <v>2</v>
      </c>
      <c r="K132" s="81"/>
      <c r="L132" s="81"/>
      <c r="M132" s="81"/>
      <c r="N132" s="81"/>
      <c r="O132" s="66" t="s">
        <v>334</v>
      </c>
      <c r="P132" s="57" t="s">
        <v>37</v>
      </c>
      <c r="Q132" s="57" t="s">
        <v>59</v>
      </c>
      <c r="R132" s="52"/>
      <c r="S132" s="52"/>
      <c r="T132" s="52"/>
      <c r="U132" s="52"/>
      <c r="V132" s="52"/>
      <c r="W132" s="52"/>
      <c r="X132" s="52"/>
      <c r="Y132" s="52"/>
      <c r="Z132" s="52"/>
      <c r="AA132" s="52"/>
      <c r="AB132" s="52"/>
      <c r="AC132" s="52"/>
      <c r="AD132" s="52"/>
      <c r="AE132" s="52"/>
      <c r="AF132" s="52"/>
      <c r="AG132" s="52"/>
      <c r="AH132" s="52"/>
      <c r="AI132" s="52"/>
      <c r="AJ132" s="52"/>
      <c r="AK132" s="52"/>
    </row>
    <row r="133" spans="1:37" ht="58.5" customHeight="1">
      <c r="A133" s="89"/>
      <c r="B133" s="89"/>
      <c r="C133" s="89"/>
      <c r="D133" s="89"/>
      <c r="E133" s="36" t="s">
        <v>342</v>
      </c>
      <c r="F133" s="57" t="s">
        <v>337</v>
      </c>
      <c r="G133" s="57" t="s">
        <v>43</v>
      </c>
      <c r="H133" s="37"/>
      <c r="I133" s="37" t="s">
        <v>100</v>
      </c>
      <c r="J133" s="37">
        <v>12</v>
      </c>
      <c r="K133" s="81"/>
      <c r="L133" s="81"/>
      <c r="M133" s="81"/>
      <c r="N133" s="81"/>
      <c r="O133" s="57" t="s">
        <v>334</v>
      </c>
      <c r="P133" s="57" t="s">
        <v>37</v>
      </c>
      <c r="Q133" s="57" t="s">
        <v>59</v>
      </c>
      <c r="R133" s="52"/>
      <c r="S133" s="52"/>
      <c r="T133" s="52"/>
      <c r="U133" s="52"/>
      <c r="V133" s="52"/>
      <c r="W133" s="52"/>
      <c r="X133" s="52"/>
      <c r="Y133" s="52"/>
      <c r="Z133" s="52"/>
      <c r="AA133" s="52"/>
      <c r="AB133" s="52"/>
      <c r="AC133" s="52"/>
      <c r="AD133" s="52"/>
      <c r="AE133" s="52"/>
      <c r="AF133" s="52"/>
      <c r="AG133" s="52"/>
      <c r="AH133" s="52"/>
      <c r="AI133" s="52"/>
      <c r="AJ133" s="52"/>
      <c r="AK133" s="52"/>
    </row>
    <row r="134" spans="1:37" ht="69.75" customHeight="1">
      <c r="A134" s="89"/>
      <c r="B134" s="89"/>
      <c r="C134" s="89"/>
      <c r="D134" s="89"/>
      <c r="E134" s="40" t="s">
        <v>343</v>
      </c>
      <c r="F134" s="57" t="s">
        <v>337</v>
      </c>
      <c r="G134" s="57" t="s">
        <v>225</v>
      </c>
      <c r="H134" s="37"/>
      <c r="I134" s="37" t="s">
        <v>344</v>
      </c>
      <c r="J134" s="37">
        <v>12</v>
      </c>
      <c r="K134" s="81"/>
      <c r="L134" s="81"/>
      <c r="M134" s="81"/>
      <c r="N134" s="81"/>
      <c r="O134" s="57" t="s">
        <v>334</v>
      </c>
      <c r="P134" s="57" t="s">
        <v>37</v>
      </c>
      <c r="Q134" s="57" t="s">
        <v>59</v>
      </c>
      <c r="R134" s="52"/>
      <c r="S134" s="52"/>
      <c r="T134" s="52"/>
      <c r="U134" s="52"/>
      <c r="V134" s="52"/>
      <c r="W134" s="52"/>
      <c r="X134" s="52"/>
      <c r="Y134" s="52"/>
      <c r="Z134" s="52"/>
      <c r="AA134" s="52"/>
      <c r="AB134" s="52"/>
      <c r="AC134" s="52"/>
      <c r="AD134" s="52"/>
      <c r="AE134" s="52"/>
      <c r="AF134" s="52"/>
      <c r="AG134" s="52"/>
      <c r="AH134" s="52"/>
      <c r="AI134" s="52"/>
      <c r="AJ134" s="52"/>
      <c r="AK134" s="52"/>
    </row>
    <row r="135" spans="1:37" ht="63" customHeight="1">
      <c r="A135" s="90"/>
      <c r="B135" s="90"/>
      <c r="C135" s="90"/>
      <c r="D135" s="90"/>
      <c r="E135" s="40" t="s">
        <v>345</v>
      </c>
      <c r="F135" s="57" t="s">
        <v>337</v>
      </c>
      <c r="G135" s="57" t="s">
        <v>34</v>
      </c>
      <c r="H135" s="37"/>
      <c r="I135" s="37" t="s">
        <v>346</v>
      </c>
      <c r="J135" s="37">
        <v>2</v>
      </c>
      <c r="K135" s="82"/>
      <c r="L135" s="82"/>
      <c r="M135" s="82"/>
      <c r="N135" s="82"/>
      <c r="O135" s="57" t="s">
        <v>334</v>
      </c>
      <c r="P135" s="57" t="s">
        <v>80</v>
      </c>
      <c r="Q135" s="57" t="s">
        <v>347</v>
      </c>
      <c r="R135" s="52"/>
      <c r="S135" s="39"/>
      <c r="T135" s="39"/>
      <c r="U135" s="39"/>
      <c r="V135" s="52"/>
      <c r="W135" s="39"/>
      <c r="X135" s="39"/>
      <c r="Y135" s="39"/>
      <c r="Z135" s="52"/>
      <c r="AA135" s="39"/>
      <c r="AB135" s="39"/>
      <c r="AC135" s="39"/>
      <c r="AD135" s="52"/>
      <c r="AE135" s="39"/>
      <c r="AF135" s="39"/>
      <c r="AG135" s="39"/>
      <c r="AH135" s="52"/>
      <c r="AI135" s="39"/>
      <c r="AJ135" s="39"/>
      <c r="AK135" s="39"/>
    </row>
    <row r="136" spans="1:37" ht="62.25" customHeight="1">
      <c r="A136" s="88" t="s">
        <v>235</v>
      </c>
      <c r="B136" s="88" t="s">
        <v>291</v>
      </c>
      <c r="C136" s="88" t="s">
        <v>331</v>
      </c>
      <c r="D136" s="88" t="s">
        <v>348</v>
      </c>
      <c r="E136" s="36" t="s">
        <v>349</v>
      </c>
      <c r="F136" s="57" t="s">
        <v>33</v>
      </c>
      <c r="G136" s="57" t="s">
        <v>43</v>
      </c>
      <c r="H136" s="37"/>
      <c r="I136" s="37" t="s">
        <v>100</v>
      </c>
      <c r="J136" s="37">
        <v>12</v>
      </c>
      <c r="K136" s="83" t="str">
        <f>+Precedencia_Cacao!AC26</f>
        <v xml:space="preserve">Primer Nivel </v>
      </c>
      <c r="L136" s="83" t="s">
        <v>36</v>
      </c>
      <c r="M136" s="83" t="s">
        <v>37</v>
      </c>
      <c r="N136" s="83" t="s">
        <v>59</v>
      </c>
      <c r="O136" s="57" t="s">
        <v>36</v>
      </c>
      <c r="P136" s="57" t="s">
        <v>37</v>
      </c>
      <c r="Q136" s="57" t="s">
        <v>59</v>
      </c>
      <c r="R136" s="52"/>
      <c r="S136" s="52"/>
      <c r="T136" s="52"/>
      <c r="U136" s="52"/>
      <c r="V136" s="52"/>
      <c r="W136" s="52"/>
      <c r="X136" s="52"/>
      <c r="Y136" s="52"/>
      <c r="Z136" s="52"/>
      <c r="AA136" s="52"/>
      <c r="AB136" s="52"/>
      <c r="AC136" s="52"/>
      <c r="AD136" s="52"/>
      <c r="AE136" s="52"/>
      <c r="AF136" s="52"/>
      <c r="AG136" s="52"/>
      <c r="AH136" s="52"/>
      <c r="AI136" s="52"/>
      <c r="AJ136" s="52"/>
      <c r="AK136" s="52"/>
    </row>
    <row r="137" spans="1:37" ht="54.75" customHeight="1">
      <c r="A137" s="89"/>
      <c r="B137" s="89"/>
      <c r="C137" s="89"/>
      <c r="D137" s="89"/>
      <c r="E137" s="40" t="s">
        <v>350</v>
      </c>
      <c r="F137" s="57" t="s">
        <v>33</v>
      </c>
      <c r="G137" s="57" t="s">
        <v>34</v>
      </c>
      <c r="H137" s="37"/>
      <c r="I137" s="37" t="s">
        <v>351</v>
      </c>
      <c r="J137" s="37">
        <v>1</v>
      </c>
      <c r="K137" s="81"/>
      <c r="L137" s="81"/>
      <c r="M137" s="81"/>
      <c r="N137" s="81"/>
      <c r="O137" s="57" t="s">
        <v>36</v>
      </c>
      <c r="P137" s="57" t="s">
        <v>55</v>
      </c>
      <c r="Q137" s="57" t="s">
        <v>153</v>
      </c>
      <c r="R137" s="52"/>
      <c r="S137" s="52"/>
      <c r="T137" s="52"/>
      <c r="U137" s="39"/>
      <c r="V137" s="52"/>
      <c r="W137" s="39"/>
      <c r="X137" s="52"/>
      <c r="Y137" s="39"/>
      <c r="Z137" s="52"/>
      <c r="AA137" s="39"/>
      <c r="AB137" s="52"/>
      <c r="AC137" s="39"/>
      <c r="AD137" s="52"/>
      <c r="AE137" s="39"/>
      <c r="AF137" s="52"/>
      <c r="AG137" s="39"/>
      <c r="AH137" s="52"/>
      <c r="AI137" s="39"/>
      <c r="AJ137" s="52"/>
      <c r="AK137" s="39"/>
    </row>
    <row r="138" spans="1:37" ht="55.5" customHeight="1">
      <c r="A138" s="89"/>
      <c r="B138" s="89"/>
      <c r="C138" s="89"/>
      <c r="D138" s="89"/>
      <c r="E138" s="36" t="s">
        <v>352</v>
      </c>
      <c r="F138" s="59" t="s">
        <v>33</v>
      </c>
      <c r="G138" s="57" t="s">
        <v>43</v>
      </c>
      <c r="H138" s="37"/>
      <c r="I138" s="37" t="s">
        <v>100</v>
      </c>
      <c r="J138" s="37">
        <v>12</v>
      </c>
      <c r="K138" s="81"/>
      <c r="L138" s="81"/>
      <c r="M138" s="81"/>
      <c r="N138" s="81"/>
      <c r="O138" s="57" t="s">
        <v>36</v>
      </c>
      <c r="P138" s="57" t="s">
        <v>37</v>
      </c>
      <c r="Q138" s="57" t="s">
        <v>59</v>
      </c>
      <c r="R138" s="52"/>
      <c r="S138" s="52"/>
      <c r="T138" s="52"/>
      <c r="U138" s="52"/>
      <c r="V138" s="52"/>
      <c r="W138" s="52"/>
      <c r="X138" s="52"/>
      <c r="Y138" s="52"/>
      <c r="Z138" s="52"/>
      <c r="AA138" s="52"/>
      <c r="AB138" s="52"/>
      <c r="AC138" s="52"/>
      <c r="AD138" s="52"/>
      <c r="AE138" s="52"/>
      <c r="AF138" s="52"/>
      <c r="AG138" s="52"/>
      <c r="AH138" s="52"/>
      <c r="AI138" s="52"/>
      <c r="AJ138" s="52"/>
      <c r="AK138" s="52"/>
    </row>
    <row r="139" spans="1:37" ht="90" customHeight="1">
      <c r="A139" s="89"/>
      <c r="B139" s="89"/>
      <c r="C139" s="89"/>
      <c r="D139" s="89"/>
      <c r="E139" s="40" t="s">
        <v>353</v>
      </c>
      <c r="F139" s="57" t="s">
        <v>354</v>
      </c>
      <c r="G139" s="57" t="s">
        <v>225</v>
      </c>
      <c r="H139" s="37"/>
      <c r="I139" s="37" t="s">
        <v>355</v>
      </c>
      <c r="J139" s="37">
        <v>3</v>
      </c>
      <c r="K139" s="81"/>
      <c r="L139" s="81"/>
      <c r="M139" s="81"/>
      <c r="N139" s="81"/>
      <c r="O139" s="57" t="s">
        <v>54</v>
      </c>
      <c r="P139" s="57" t="s">
        <v>37</v>
      </c>
      <c r="Q139" s="57" t="s">
        <v>87</v>
      </c>
      <c r="R139" s="39"/>
      <c r="S139" s="52"/>
      <c r="T139" s="52"/>
      <c r="U139" s="52"/>
      <c r="V139" s="52"/>
      <c r="W139" s="52"/>
      <c r="X139" s="52"/>
      <c r="Y139" s="52"/>
      <c r="Z139" s="52"/>
      <c r="AA139" s="52"/>
      <c r="AB139" s="52"/>
      <c r="AC139" s="52"/>
      <c r="AD139" s="52"/>
      <c r="AE139" s="52"/>
      <c r="AF139" s="52"/>
      <c r="AG139" s="52"/>
      <c r="AH139" s="52"/>
      <c r="AI139" s="52"/>
      <c r="AJ139" s="52"/>
      <c r="AK139" s="52"/>
    </row>
    <row r="140" spans="1:37" ht="69.75" customHeight="1">
      <c r="A140" s="89"/>
      <c r="B140" s="89"/>
      <c r="C140" s="89"/>
      <c r="D140" s="89"/>
      <c r="E140" s="40" t="s">
        <v>356</v>
      </c>
      <c r="F140" s="57" t="s">
        <v>354</v>
      </c>
      <c r="G140" s="57" t="s">
        <v>34</v>
      </c>
      <c r="H140" s="37"/>
      <c r="I140" s="37" t="s">
        <v>341</v>
      </c>
      <c r="J140" s="37">
        <v>2</v>
      </c>
      <c r="K140" s="81"/>
      <c r="L140" s="81"/>
      <c r="M140" s="81"/>
      <c r="N140" s="81"/>
      <c r="O140" s="57" t="s">
        <v>54</v>
      </c>
      <c r="P140" s="57" t="s">
        <v>37</v>
      </c>
      <c r="Q140" s="57" t="s">
        <v>87</v>
      </c>
      <c r="R140" s="39"/>
      <c r="S140" s="52"/>
      <c r="T140" s="52"/>
      <c r="U140" s="52"/>
      <c r="V140" s="52"/>
      <c r="W140" s="52"/>
      <c r="X140" s="52"/>
      <c r="Y140" s="52"/>
      <c r="Z140" s="52"/>
      <c r="AA140" s="52"/>
      <c r="AB140" s="52"/>
      <c r="AC140" s="52"/>
      <c r="AD140" s="52"/>
      <c r="AE140" s="52"/>
      <c r="AF140" s="52"/>
      <c r="AG140" s="52"/>
      <c r="AH140" s="52"/>
      <c r="AI140" s="52"/>
      <c r="AJ140" s="52"/>
      <c r="AK140" s="52"/>
    </row>
    <row r="141" spans="1:37" ht="39.75" customHeight="1">
      <c r="A141" s="90"/>
      <c r="B141" s="90"/>
      <c r="C141" s="90"/>
      <c r="D141" s="90"/>
      <c r="E141" s="40" t="s">
        <v>357</v>
      </c>
      <c r="F141" s="57" t="s">
        <v>354</v>
      </c>
      <c r="G141" s="57" t="s">
        <v>34</v>
      </c>
      <c r="H141" s="37"/>
      <c r="I141" s="37" t="s">
        <v>341</v>
      </c>
      <c r="J141" s="37">
        <v>2</v>
      </c>
      <c r="K141" s="82"/>
      <c r="L141" s="82"/>
      <c r="M141" s="82"/>
      <c r="N141" s="82"/>
      <c r="O141" s="57" t="s">
        <v>54</v>
      </c>
      <c r="P141" s="57" t="s">
        <v>37</v>
      </c>
      <c r="Q141" s="57" t="s">
        <v>87</v>
      </c>
      <c r="R141" s="39"/>
      <c r="S141" s="52"/>
      <c r="T141" s="52"/>
      <c r="U141" s="52"/>
      <c r="V141" s="52"/>
      <c r="W141" s="52"/>
      <c r="X141" s="52"/>
      <c r="Y141" s="52"/>
      <c r="Z141" s="52"/>
      <c r="AA141" s="52"/>
      <c r="AB141" s="52"/>
      <c r="AC141" s="52"/>
      <c r="AD141" s="52"/>
      <c r="AE141" s="52"/>
      <c r="AF141" s="52"/>
      <c r="AG141" s="52"/>
      <c r="AH141" s="52"/>
      <c r="AI141" s="52"/>
      <c r="AJ141" s="52"/>
      <c r="AK141" s="52"/>
    </row>
    <row r="142" spans="1:37" ht="60" customHeight="1">
      <c r="A142" s="88" t="s">
        <v>235</v>
      </c>
      <c r="B142" s="88" t="s">
        <v>291</v>
      </c>
      <c r="C142" s="88" t="s">
        <v>331</v>
      </c>
      <c r="D142" s="88" t="s">
        <v>358</v>
      </c>
      <c r="E142" s="40" t="s">
        <v>359</v>
      </c>
      <c r="F142" s="57" t="s">
        <v>33</v>
      </c>
      <c r="G142" s="57" t="s">
        <v>360</v>
      </c>
      <c r="H142" s="37">
        <v>6</v>
      </c>
      <c r="I142" s="37"/>
      <c r="J142" s="37"/>
      <c r="K142" s="83" t="str">
        <f>+Precedencia_Cacao!AC27</f>
        <v xml:space="preserve">Primer Nivel </v>
      </c>
      <c r="L142" s="83" t="s">
        <v>36</v>
      </c>
      <c r="M142" s="83" t="s">
        <v>37</v>
      </c>
      <c r="N142" s="83" t="s">
        <v>59</v>
      </c>
      <c r="O142" s="57" t="s">
        <v>36</v>
      </c>
      <c r="P142" s="57" t="s">
        <v>361</v>
      </c>
      <c r="Q142" s="57" t="s">
        <v>335</v>
      </c>
      <c r="R142" s="52"/>
      <c r="S142" s="39"/>
      <c r="T142" s="39"/>
      <c r="U142" s="39"/>
      <c r="V142" s="39"/>
      <c r="W142" s="39"/>
      <c r="X142" s="39"/>
      <c r="Y142" s="39"/>
      <c r="Z142" s="39"/>
      <c r="AA142" s="39"/>
      <c r="AB142" s="39"/>
      <c r="AC142" s="39"/>
      <c r="AD142" s="39"/>
      <c r="AE142" s="39"/>
      <c r="AF142" s="39"/>
      <c r="AG142" s="39"/>
      <c r="AH142" s="39"/>
      <c r="AI142" s="39"/>
      <c r="AJ142" s="39"/>
      <c r="AK142" s="39"/>
    </row>
    <row r="143" spans="1:37" ht="60" customHeight="1">
      <c r="A143" s="89"/>
      <c r="B143" s="89"/>
      <c r="C143" s="89"/>
      <c r="D143" s="89"/>
      <c r="E143" s="40" t="s">
        <v>362</v>
      </c>
      <c r="F143" s="57" t="s">
        <v>363</v>
      </c>
      <c r="G143" s="57" t="s">
        <v>360</v>
      </c>
      <c r="H143" s="37">
        <v>6</v>
      </c>
      <c r="I143" s="37"/>
      <c r="J143" s="37"/>
      <c r="K143" s="81"/>
      <c r="L143" s="81"/>
      <c r="M143" s="81"/>
      <c r="N143" s="81"/>
      <c r="O143" s="57" t="s">
        <v>54</v>
      </c>
      <c r="P143" s="57" t="s">
        <v>364</v>
      </c>
      <c r="Q143" s="57" t="s">
        <v>365</v>
      </c>
      <c r="R143" s="39"/>
      <c r="S143" s="52"/>
      <c r="T143" s="39"/>
      <c r="U143" s="39"/>
      <c r="V143" s="39"/>
      <c r="W143" s="39"/>
      <c r="X143" s="39"/>
      <c r="Y143" s="39"/>
      <c r="Z143" s="39"/>
      <c r="AA143" s="39"/>
      <c r="AB143" s="39"/>
      <c r="AC143" s="39"/>
      <c r="AD143" s="39"/>
      <c r="AE143" s="39"/>
      <c r="AF143" s="39"/>
      <c r="AG143" s="39"/>
      <c r="AH143" s="39"/>
      <c r="AI143" s="39"/>
      <c r="AJ143" s="39"/>
      <c r="AK143" s="39"/>
    </row>
    <row r="144" spans="1:37" ht="74.25" customHeight="1">
      <c r="A144" s="89"/>
      <c r="B144" s="89"/>
      <c r="C144" s="89"/>
      <c r="D144" s="89"/>
      <c r="E144" s="40" t="s">
        <v>366</v>
      </c>
      <c r="F144" s="57" t="s">
        <v>363</v>
      </c>
      <c r="G144" s="57" t="s">
        <v>225</v>
      </c>
      <c r="H144" s="37"/>
      <c r="I144" s="37" t="s">
        <v>44</v>
      </c>
      <c r="J144" s="37">
        <v>12</v>
      </c>
      <c r="K144" s="81"/>
      <c r="L144" s="81"/>
      <c r="M144" s="81"/>
      <c r="N144" s="81"/>
      <c r="O144" s="57" t="s">
        <v>54</v>
      </c>
      <c r="P144" s="57" t="s">
        <v>37</v>
      </c>
      <c r="Q144" s="57" t="s">
        <v>87</v>
      </c>
      <c r="R144" s="39"/>
      <c r="S144" s="52"/>
      <c r="T144" s="52"/>
      <c r="U144" s="52"/>
      <c r="V144" s="52"/>
      <c r="W144" s="52"/>
      <c r="X144" s="52"/>
      <c r="Y144" s="52"/>
      <c r="Z144" s="52"/>
      <c r="AA144" s="52"/>
      <c r="AB144" s="52"/>
      <c r="AC144" s="52"/>
      <c r="AD144" s="52"/>
      <c r="AE144" s="52"/>
      <c r="AF144" s="52"/>
      <c r="AG144" s="52"/>
      <c r="AH144" s="52"/>
      <c r="AI144" s="52"/>
      <c r="AJ144" s="52"/>
      <c r="AK144" s="52"/>
    </row>
    <row r="145" spans="1:37" ht="130.5" customHeight="1">
      <c r="A145" s="89"/>
      <c r="B145" s="89"/>
      <c r="C145" s="89"/>
      <c r="D145" s="89"/>
      <c r="E145" s="40" t="s">
        <v>367</v>
      </c>
      <c r="F145" s="57" t="s">
        <v>368</v>
      </c>
      <c r="G145" s="57" t="s">
        <v>225</v>
      </c>
      <c r="H145" s="37"/>
      <c r="I145" s="37" t="s">
        <v>44</v>
      </c>
      <c r="J145" s="37">
        <v>12</v>
      </c>
      <c r="K145" s="81"/>
      <c r="L145" s="81"/>
      <c r="M145" s="81"/>
      <c r="N145" s="81"/>
      <c r="O145" s="57" t="s">
        <v>369</v>
      </c>
      <c r="P145" s="57" t="s">
        <v>37</v>
      </c>
      <c r="Q145" s="57" t="s">
        <v>87</v>
      </c>
      <c r="R145" s="39"/>
      <c r="S145" s="52"/>
      <c r="T145" s="52"/>
      <c r="U145" s="52"/>
      <c r="V145" s="52"/>
      <c r="W145" s="52"/>
      <c r="X145" s="52"/>
      <c r="Y145" s="52"/>
      <c r="Z145" s="52"/>
      <c r="AA145" s="52"/>
      <c r="AB145" s="52"/>
      <c r="AC145" s="52"/>
      <c r="AD145" s="52"/>
      <c r="AE145" s="52"/>
      <c r="AF145" s="52"/>
      <c r="AG145" s="52"/>
      <c r="AH145" s="52"/>
      <c r="AI145" s="52"/>
      <c r="AJ145" s="52"/>
      <c r="AK145" s="52"/>
    </row>
    <row r="146" spans="1:37" ht="115.5" customHeight="1">
      <c r="A146" s="89"/>
      <c r="B146" s="89"/>
      <c r="C146" s="89"/>
      <c r="D146" s="89"/>
      <c r="E146" s="42" t="s">
        <v>370</v>
      </c>
      <c r="F146" s="57" t="s">
        <v>33</v>
      </c>
      <c r="G146" s="57" t="s">
        <v>34</v>
      </c>
      <c r="H146" s="37"/>
      <c r="I146" s="37" t="s">
        <v>371</v>
      </c>
      <c r="J146" s="37">
        <v>8</v>
      </c>
      <c r="K146" s="81"/>
      <c r="L146" s="81"/>
      <c r="M146" s="81"/>
      <c r="N146" s="81"/>
      <c r="O146" s="57" t="s">
        <v>36</v>
      </c>
      <c r="P146" s="57" t="s">
        <v>263</v>
      </c>
      <c r="Q146" s="57" t="s">
        <v>59</v>
      </c>
      <c r="R146" s="52"/>
      <c r="S146" s="39"/>
      <c r="T146" s="39"/>
      <c r="U146" s="39"/>
      <c r="V146" s="39"/>
      <c r="W146" s="39"/>
      <c r="X146" s="39"/>
      <c r="Y146" s="39"/>
      <c r="Z146" s="39"/>
      <c r="AA146" s="52"/>
      <c r="AB146" s="39"/>
      <c r="AC146" s="39"/>
      <c r="AD146" s="39"/>
      <c r="AE146" s="39"/>
      <c r="AF146" s="39"/>
      <c r="AG146" s="39"/>
      <c r="AH146" s="39"/>
      <c r="AI146" s="39"/>
      <c r="AJ146" s="39"/>
      <c r="AK146" s="52"/>
    </row>
    <row r="147" spans="1:37" ht="73.5" customHeight="1">
      <c r="A147" s="89"/>
      <c r="B147" s="89"/>
      <c r="C147" s="89"/>
      <c r="D147" s="89"/>
      <c r="E147" s="40" t="s">
        <v>372</v>
      </c>
      <c r="F147" s="57" t="s">
        <v>373</v>
      </c>
      <c r="G147" s="57" t="s">
        <v>34</v>
      </c>
      <c r="H147" s="37"/>
      <c r="I147" s="37" t="s">
        <v>374</v>
      </c>
      <c r="J147" s="37">
        <v>6</v>
      </c>
      <c r="K147" s="81"/>
      <c r="L147" s="81"/>
      <c r="M147" s="81"/>
      <c r="N147" s="81"/>
      <c r="O147" s="57" t="s">
        <v>369</v>
      </c>
      <c r="P147" s="57" t="s">
        <v>375</v>
      </c>
      <c r="Q147" s="57" t="s">
        <v>105</v>
      </c>
      <c r="R147" s="47"/>
      <c r="S147" s="52"/>
      <c r="T147" s="39"/>
      <c r="U147" s="39"/>
      <c r="V147" s="39"/>
      <c r="W147" s="52"/>
      <c r="X147" s="39"/>
      <c r="Y147" s="39"/>
      <c r="Z147" s="39"/>
      <c r="AA147" s="52"/>
      <c r="AB147" s="39"/>
      <c r="AC147" s="39"/>
      <c r="AD147" s="39"/>
      <c r="AE147" s="52"/>
      <c r="AF147" s="39"/>
      <c r="AG147" s="39"/>
      <c r="AH147" s="39"/>
      <c r="AI147" s="52"/>
      <c r="AJ147" s="39"/>
      <c r="AK147" s="39"/>
    </row>
    <row r="148" spans="1:37" ht="114.75" customHeight="1">
      <c r="A148" s="90"/>
      <c r="B148" s="90"/>
      <c r="C148" s="90"/>
      <c r="D148" s="90"/>
      <c r="E148" s="40" t="s">
        <v>376</v>
      </c>
      <c r="F148" s="57" t="s">
        <v>33</v>
      </c>
      <c r="G148" s="57" t="s">
        <v>225</v>
      </c>
      <c r="H148" s="37"/>
      <c r="I148" s="37" t="s">
        <v>377</v>
      </c>
      <c r="J148" s="37">
        <v>4</v>
      </c>
      <c r="K148" s="82"/>
      <c r="L148" s="82"/>
      <c r="M148" s="82"/>
      <c r="N148" s="82"/>
      <c r="O148" s="57" t="s">
        <v>36</v>
      </c>
      <c r="P148" s="57" t="s">
        <v>378</v>
      </c>
      <c r="Q148" s="57" t="s">
        <v>59</v>
      </c>
      <c r="R148" s="52"/>
      <c r="S148" s="52"/>
      <c r="T148" s="52"/>
      <c r="U148" s="52"/>
      <c r="V148" s="52"/>
      <c r="W148" s="52"/>
      <c r="X148" s="52"/>
      <c r="Y148" s="52"/>
      <c r="Z148" s="52"/>
      <c r="AA148" s="52"/>
      <c r="AB148" s="52"/>
      <c r="AC148" s="52"/>
      <c r="AD148" s="52"/>
      <c r="AE148" s="52"/>
      <c r="AF148" s="52"/>
      <c r="AG148" s="52"/>
      <c r="AH148" s="52"/>
      <c r="AI148" s="52"/>
      <c r="AJ148" s="52"/>
      <c r="AK148" s="52"/>
    </row>
    <row r="149" spans="1:37" ht="68.25" customHeight="1">
      <c r="A149" s="88" t="s">
        <v>235</v>
      </c>
      <c r="B149" s="88" t="s">
        <v>291</v>
      </c>
      <c r="C149" s="88" t="s">
        <v>331</v>
      </c>
      <c r="D149" s="88" t="s">
        <v>379</v>
      </c>
      <c r="E149" s="40" t="s">
        <v>380</v>
      </c>
      <c r="F149" s="57" t="s">
        <v>33</v>
      </c>
      <c r="G149" s="57" t="s">
        <v>34</v>
      </c>
      <c r="H149" s="37"/>
      <c r="I149" s="37" t="s">
        <v>381</v>
      </c>
      <c r="J149" s="37">
        <v>4</v>
      </c>
      <c r="K149" s="80" t="str">
        <f>+Precedencia_Cacao!AC28</f>
        <v xml:space="preserve">Primer Nivel </v>
      </c>
      <c r="L149" s="80" t="s">
        <v>36</v>
      </c>
      <c r="M149" s="80" t="s">
        <v>37</v>
      </c>
      <c r="N149" s="80" t="s">
        <v>59</v>
      </c>
      <c r="O149" s="57" t="s">
        <v>36</v>
      </c>
      <c r="P149" s="57" t="s">
        <v>55</v>
      </c>
      <c r="Q149" s="57" t="s">
        <v>153</v>
      </c>
      <c r="R149" s="52"/>
      <c r="S149" s="39"/>
      <c r="T149" s="52"/>
      <c r="U149" s="39"/>
      <c r="V149" s="52"/>
      <c r="W149" s="39"/>
      <c r="X149" s="52"/>
      <c r="Y149" s="39"/>
      <c r="Z149" s="52"/>
      <c r="AA149" s="39"/>
      <c r="AB149" s="52"/>
      <c r="AC149" s="39"/>
      <c r="AD149" s="52"/>
      <c r="AE149" s="39"/>
      <c r="AF149" s="52"/>
      <c r="AG149" s="39"/>
      <c r="AH149" s="52"/>
      <c r="AI149" s="39"/>
      <c r="AJ149" s="52"/>
      <c r="AK149" s="39"/>
    </row>
    <row r="150" spans="1:37" ht="100.5" customHeight="1">
      <c r="A150" s="89"/>
      <c r="B150" s="89"/>
      <c r="C150" s="89"/>
      <c r="D150" s="89"/>
      <c r="E150" s="40" t="s">
        <v>382</v>
      </c>
      <c r="F150" s="57" t="s">
        <v>33</v>
      </c>
      <c r="G150" s="57" t="s">
        <v>34</v>
      </c>
      <c r="H150" s="37"/>
      <c r="I150" s="37" t="s">
        <v>381</v>
      </c>
      <c r="J150" s="37">
        <v>4</v>
      </c>
      <c r="K150" s="81"/>
      <c r="L150" s="81"/>
      <c r="M150" s="81"/>
      <c r="N150" s="81"/>
      <c r="O150" s="57" t="s">
        <v>36</v>
      </c>
      <c r="P150" s="57" t="s">
        <v>55</v>
      </c>
      <c r="Q150" s="57" t="s">
        <v>153</v>
      </c>
      <c r="R150" s="52"/>
      <c r="S150" s="39"/>
      <c r="T150" s="52"/>
      <c r="U150" s="39"/>
      <c r="V150" s="52"/>
      <c r="W150" s="39"/>
      <c r="X150" s="52"/>
      <c r="Y150" s="39"/>
      <c r="Z150" s="52"/>
      <c r="AA150" s="39"/>
      <c r="AB150" s="52"/>
      <c r="AC150" s="39"/>
      <c r="AD150" s="52"/>
      <c r="AE150" s="39"/>
      <c r="AF150" s="52"/>
      <c r="AG150" s="39"/>
      <c r="AH150" s="52"/>
      <c r="AI150" s="39"/>
      <c r="AJ150" s="52"/>
      <c r="AK150" s="39"/>
    </row>
    <row r="151" spans="1:37" ht="72" customHeight="1">
      <c r="A151" s="89"/>
      <c r="B151" s="89"/>
      <c r="C151" s="89"/>
      <c r="D151" s="89"/>
      <c r="E151" s="40" t="s">
        <v>383</v>
      </c>
      <c r="F151" s="57" t="s">
        <v>33</v>
      </c>
      <c r="G151" s="57" t="s">
        <v>34</v>
      </c>
      <c r="H151" s="37"/>
      <c r="I151" s="37" t="s">
        <v>381</v>
      </c>
      <c r="J151" s="37">
        <v>4</v>
      </c>
      <c r="K151" s="81"/>
      <c r="L151" s="81"/>
      <c r="M151" s="81"/>
      <c r="N151" s="81"/>
      <c r="O151" s="57" t="s">
        <v>36</v>
      </c>
      <c r="P151" s="57" t="s">
        <v>55</v>
      </c>
      <c r="Q151" s="57" t="s">
        <v>153</v>
      </c>
      <c r="R151" s="52"/>
      <c r="S151" s="39"/>
      <c r="T151" s="52"/>
      <c r="U151" s="39"/>
      <c r="V151" s="52"/>
      <c r="W151" s="39"/>
      <c r="X151" s="52"/>
      <c r="Y151" s="39"/>
      <c r="Z151" s="52"/>
      <c r="AA151" s="39"/>
      <c r="AB151" s="52"/>
      <c r="AC151" s="39"/>
      <c r="AD151" s="52"/>
      <c r="AE151" s="39"/>
      <c r="AF151" s="52"/>
      <c r="AG151" s="39"/>
      <c r="AH151" s="52"/>
      <c r="AI151" s="39"/>
      <c r="AJ151" s="52"/>
      <c r="AK151" s="39"/>
    </row>
    <row r="152" spans="1:37" ht="72" customHeight="1">
      <c r="A152" s="89"/>
      <c r="B152" s="89"/>
      <c r="C152" s="89"/>
      <c r="D152" s="89"/>
      <c r="E152" s="40" t="s">
        <v>384</v>
      </c>
      <c r="F152" s="57" t="s">
        <v>33</v>
      </c>
      <c r="G152" s="57" t="s">
        <v>225</v>
      </c>
      <c r="H152" s="41"/>
      <c r="I152" s="37" t="s">
        <v>385</v>
      </c>
      <c r="J152" s="37">
        <v>1</v>
      </c>
      <c r="K152" s="81"/>
      <c r="L152" s="81"/>
      <c r="M152" s="81"/>
      <c r="N152" s="81"/>
      <c r="O152" s="57" t="s">
        <v>36</v>
      </c>
      <c r="P152" s="57" t="s">
        <v>37</v>
      </c>
      <c r="Q152" s="57" t="s">
        <v>59</v>
      </c>
      <c r="R152" s="51"/>
      <c r="S152" s="51"/>
      <c r="T152" s="51"/>
      <c r="U152" s="51"/>
      <c r="V152" s="51"/>
      <c r="W152" s="51"/>
      <c r="X152" s="51"/>
      <c r="Y152" s="51"/>
      <c r="Z152" s="51"/>
      <c r="AA152" s="51"/>
      <c r="AB152" s="51"/>
      <c r="AC152" s="51"/>
      <c r="AD152" s="51"/>
      <c r="AE152" s="51"/>
      <c r="AF152" s="51"/>
      <c r="AG152" s="51"/>
      <c r="AH152" s="51"/>
      <c r="AI152" s="51"/>
      <c r="AJ152" s="51"/>
      <c r="AK152" s="51"/>
    </row>
    <row r="153" spans="1:37" ht="107.25" customHeight="1">
      <c r="A153" s="89"/>
      <c r="B153" s="89"/>
      <c r="C153" s="89"/>
      <c r="D153" s="89"/>
      <c r="E153" s="36" t="s">
        <v>386</v>
      </c>
      <c r="F153" s="57" t="s">
        <v>33</v>
      </c>
      <c r="G153" s="57" t="s">
        <v>34</v>
      </c>
      <c r="H153" s="41"/>
      <c r="I153" s="37" t="s">
        <v>381</v>
      </c>
      <c r="J153" s="37">
        <v>4</v>
      </c>
      <c r="K153" s="81"/>
      <c r="L153" s="81"/>
      <c r="M153" s="81"/>
      <c r="N153" s="81"/>
      <c r="O153" s="57" t="s">
        <v>36</v>
      </c>
      <c r="P153" s="57" t="s">
        <v>55</v>
      </c>
      <c r="Q153" s="57" t="s">
        <v>153</v>
      </c>
      <c r="R153" s="52"/>
      <c r="S153" s="39"/>
      <c r="T153" s="52"/>
      <c r="U153" s="39"/>
      <c r="V153" s="52"/>
      <c r="W153" s="39"/>
      <c r="X153" s="52"/>
      <c r="Y153" s="39"/>
      <c r="Z153" s="52"/>
      <c r="AA153" s="39"/>
      <c r="AB153" s="52"/>
      <c r="AC153" s="39"/>
      <c r="AD153" s="52"/>
      <c r="AE153" s="39"/>
      <c r="AF153" s="52"/>
      <c r="AG153" s="39"/>
      <c r="AH153" s="52"/>
      <c r="AI153" s="39"/>
      <c r="AJ153" s="52"/>
      <c r="AK153" s="38"/>
    </row>
    <row r="154" spans="1:37" ht="56.25" customHeight="1">
      <c r="A154" s="89"/>
      <c r="B154" s="89"/>
      <c r="C154" s="89"/>
      <c r="D154" s="89"/>
      <c r="E154" s="40" t="s">
        <v>387</v>
      </c>
      <c r="F154" s="57" t="s">
        <v>33</v>
      </c>
      <c r="G154" s="57" t="s">
        <v>34</v>
      </c>
      <c r="H154" s="41"/>
      <c r="I154" s="56" t="s">
        <v>381</v>
      </c>
      <c r="J154" s="56">
        <v>4</v>
      </c>
      <c r="K154" s="81"/>
      <c r="L154" s="81"/>
      <c r="M154" s="81"/>
      <c r="N154" s="81"/>
      <c r="O154" s="57" t="s">
        <v>36</v>
      </c>
      <c r="P154" s="57" t="s">
        <v>55</v>
      </c>
      <c r="Q154" s="57" t="s">
        <v>153</v>
      </c>
      <c r="R154" s="52"/>
      <c r="S154" s="39"/>
      <c r="T154" s="52"/>
      <c r="U154" s="39"/>
      <c r="V154" s="52"/>
      <c r="W154" s="39"/>
      <c r="X154" s="52"/>
      <c r="Y154" s="39"/>
      <c r="Z154" s="52"/>
      <c r="AA154" s="39"/>
      <c r="AB154" s="52"/>
      <c r="AC154" s="39"/>
      <c r="AD154" s="52"/>
      <c r="AE154" s="39"/>
      <c r="AF154" s="52"/>
      <c r="AG154" s="39"/>
      <c r="AH154" s="52"/>
      <c r="AI154" s="39"/>
      <c r="AJ154" s="52"/>
      <c r="AK154" s="38"/>
    </row>
    <row r="155" spans="1:37" ht="81" customHeight="1">
      <c r="A155" s="89"/>
      <c r="B155" s="89"/>
      <c r="C155" s="89"/>
      <c r="D155" s="89"/>
      <c r="E155" s="40" t="s">
        <v>388</v>
      </c>
      <c r="F155" s="57" t="s">
        <v>33</v>
      </c>
      <c r="G155" s="57" t="s">
        <v>43</v>
      </c>
      <c r="H155" s="41"/>
      <c r="I155" s="37" t="s">
        <v>341</v>
      </c>
      <c r="J155" s="37">
        <v>2</v>
      </c>
      <c r="K155" s="81"/>
      <c r="L155" s="81"/>
      <c r="M155" s="81"/>
      <c r="N155" s="81"/>
      <c r="O155" s="57" t="s">
        <v>36</v>
      </c>
      <c r="P155" s="57" t="s">
        <v>37</v>
      </c>
      <c r="Q155" s="57" t="s">
        <v>59</v>
      </c>
      <c r="R155" s="51"/>
      <c r="S155" s="51"/>
      <c r="T155" s="51"/>
      <c r="U155" s="51"/>
      <c r="V155" s="51"/>
      <c r="W155" s="51"/>
      <c r="X155" s="51"/>
      <c r="Y155" s="51"/>
      <c r="Z155" s="51"/>
      <c r="AA155" s="51"/>
      <c r="AB155" s="51"/>
      <c r="AC155" s="51"/>
      <c r="AD155" s="51"/>
      <c r="AE155" s="51"/>
      <c r="AF155" s="51"/>
      <c r="AG155" s="51"/>
      <c r="AH155" s="51"/>
      <c r="AI155" s="51"/>
      <c r="AJ155" s="51"/>
      <c r="AK155" s="51"/>
    </row>
    <row r="156" spans="1:37" ht="90" customHeight="1">
      <c r="A156" s="89"/>
      <c r="B156" s="89"/>
      <c r="C156" s="89"/>
      <c r="D156" s="89"/>
      <c r="E156" s="40" t="s">
        <v>389</v>
      </c>
      <c r="F156" s="57" t="s">
        <v>33</v>
      </c>
      <c r="G156" s="57" t="s">
        <v>34</v>
      </c>
      <c r="H156" s="41"/>
      <c r="I156" s="56" t="s">
        <v>390</v>
      </c>
      <c r="J156" s="37">
        <v>4</v>
      </c>
      <c r="K156" s="81"/>
      <c r="L156" s="81"/>
      <c r="M156" s="81"/>
      <c r="N156" s="81"/>
      <c r="O156" s="57" t="s">
        <v>36</v>
      </c>
      <c r="P156" s="57" t="s">
        <v>55</v>
      </c>
      <c r="Q156" s="57" t="s">
        <v>153</v>
      </c>
      <c r="R156" s="51"/>
      <c r="S156" s="51"/>
      <c r="T156" s="51"/>
      <c r="U156" s="51"/>
      <c r="V156" s="51"/>
      <c r="W156" s="51"/>
      <c r="X156" s="51"/>
      <c r="Y156" s="51"/>
      <c r="Z156" s="51"/>
      <c r="AA156" s="51"/>
      <c r="AB156" s="38"/>
      <c r="AC156" s="38"/>
      <c r="AD156" s="51"/>
      <c r="AE156" s="38"/>
      <c r="AF156" s="38"/>
      <c r="AG156" s="51"/>
      <c r="AH156" s="38"/>
      <c r="AI156" s="38"/>
      <c r="AJ156" s="51"/>
      <c r="AK156" s="38"/>
    </row>
    <row r="157" spans="1:37" ht="73.5" customHeight="1">
      <c r="A157" s="90"/>
      <c r="B157" s="90"/>
      <c r="C157" s="90"/>
      <c r="D157" s="90"/>
      <c r="E157" s="40" t="s">
        <v>391</v>
      </c>
      <c r="F157" s="57" t="s">
        <v>33</v>
      </c>
      <c r="G157" s="57" t="s">
        <v>34</v>
      </c>
      <c r="H157" s="41"/>
      <c r="I157" s="56" t="s">
        <v>390</v>
      </c>
      <c r="J157" s="37">
        <v>4</v>
      </c>
      <c r="K157" s="82"/>
      <c r="L157" s="82"/>
      <c r="M157" s="82"/>
      <c r="N157" s="82"/>
      <c r="O157" s="57" t="s">
        <v>36</v>
      </c>
      <c r="P157" s="57" t="s">
        <v>55</v>
      </c>
      <c r="Q157" s="57" t="s">
        <v>153</v>
      </c>
      <c r="R157" s="51"/>
      <c r="S157" s="51"/>
      <c r="T157" s="51"/>
      <c r="U157" s="51"/>
      <c r="V157" s="51"/>
      <c r="W157" s="51"/>
      <c r="X157" s="51"/>
      <c r="Y157" s="51"/>
      <c r="Z157" s="51"/>
      <c r="AA157" s="51"/>
      <c r="AB157" s="38"/>
      <c r="AC157" s="38"/>
      <c r="AD157" s="51"/>
      <c r="AE157" s="38"/>
      <c r="AF157" s="38"/>
      <c r="AG157" s="51"/>
      <c r="AH157" s="38"/>
      <c r="AI157" s="38"/>
      <c r="AJ157" s="51"/>
      <c r="AK157" s="38"/>
    </row>
  </sheetData>
  <sheetProtection algorithmName="SHA-512" hashValue="CbW9UA/7d5ixgjS6722Ypzj8UjySDW/v0ES1rfABQpajEVyfgcj6g0U79soNVYiWbFWnUplNSAQRwtUF6FVu6g==" saltValue="vG1s0Xcpp2oytueRDSNpVg==" spinCount="100000" sheet="1" objects="1" scenarios="1"/>
  <mergeCells count="226">
    <mergeCell ref="C99:C106"/>
    <mergeCell ref="D99:D106"/>
    <mergeCell ref="M74:M77"/>
    <mergeCell ref="N74:N77"/>
    <mergeCell ref="M78:M83"/>
    <mergeCell ref="N78:N83"/>
    <mergeCell ref="M84:M90"/>
    <mergeCell ref="N84:N90"/>
    <mergeCell ref="L91:L98"/>
    <mergeCell ref="M91:M98"/>
    <mergeCell ref="N91:N98"/>
    <mergeCell ref="L84:L90"/>
    <mergeCell ref="C74:C77"/>
    <mergeCell ref="D74:D77"/>
    <mergeCell ref="C78:C83"/>
    <mergeCell ref="D78:D83"/>
    <mergeCell ref="C84:C90"/>
    <mergeCell ref="D84:D90"/>
    <mergeCell ref="C91:C98"/>
    <mergeCell ref="D91:D98"/>
    <mergeCell ref="C66:C68"/>
    <mergeCell ref="D66:D68"/>
    <mergeCell ref="L51:L53"/>
    <mergeCell ref="L61:L65"/>
    <mergeCell ref="L74:L77"/>
    <mergeCell ref="L78:L83"/>
    <mergeCell ref="C61:C65"/>
    <mergeCell ref="D61:D65"/>
    <mergeCell ref="C69:C73"/>
    <mergeCell ref="D69:D73"/>
    <mergeCell ref="C45:C50"/>
    <mergeCell ref="D45:D50"/>
    <mergeCell ref="C51:C53"/>
    <mergeCell ref="D51:D53"/>
    <mergeCell ref="C54:C56"/>
    <mergeCell ref="D54:D56"/>
    <mergeCell ref="C57:C60"/>
    <mergeCell ref="D57:D60"/>
    <mergeCell ref="L33:L37"/>
    <mergeCell ref="M33:M37"/>
    <mergeCell ref="N33:N37"/>
    <mergeCell ref="L6:L12"/>
    <mergeCell ref="M6:M12"/>
    <mergeCell ref="N6:N12"/>
    <mergeCell ref="K6:K12"/>
    <mergeCell ref="L13:L16"/>
    <mergeCell ref="M13:M16"/>
    <mergeCell ref="N13:N16"/>
    <mergeCell ref="L17:L23"/>
    <mergeCell ref="M17:M23"/>
    <mergeCell ref="N17:N23"/>
    <mergeCell ref="L24:L32"/>
    <mergeCell ref="M24:M32"/>
    <mergeCell ref="N24:N32"/>
    <mergeCell ref="N4:N5"/>
    <mergeCell ref="O4:O5"/>
    <mergeCell ref="P4:P5"/>
    <mergeCell ref="Q4:Q5"/>
    <mergeCell ref="F4:F5"/>
    <mergeCell ref="G4:G5"/>
    <mergeCell ref="H4:H5"/>
    <mergeCell ref="I4:I5"/>
    <mergeCell ref="J4:J5"/>
    <mergeCell ref="K4:K5"/>
    <mergeCell ref="L4:L5"/>
    <mergeCell ref="M4:M5"/>
    <mergeCell ref="L113:L120"/>
    <mergeCell ref="M113:M120"/>
    <mergeCell ref="N113:N120"/>
    <mergeCell ref="L121:L124"/>
    <mergeCell ref="C149:C157"/>
    <mergeCell ref="D149:D157"/>
    <mergeCell ref="C136:C141"/>
    <mergeCell ref="D136:D141"/>
    <mergeCell ref="C107:C112"/>
    <mergeCell ref="D107:D112"/>
    <mergeCell ref="C113:C120"/>
    <mergeCell ref="D113:D120"/>
    <mergeCell ref="C121:C124"/>
    <mergeCell ref="D121:D124"/>
    <mergeCell ref="C125:C129"/>
    <mergeCell ref="D125:D129"/>
    <mergeCell ref="C130:C135"/>
    <mergeCell ref="D130:D135"/>
    <mergeCell ref="C4:C5"/>
    <mergeCell ref="D4:D5"/>
    <mergeCell ref="E4:E5"/>
    <mergeCell ref="K136:K141"/>
    <mergeCell ref="L136:L141"/>
    <mergeCell ref="M136:M141"/>
    <mergeCell ref="N136:N141"/>
    <mergeCell ref="L142:L148"/>
    <mergeCell ref="M142:M148"/>
    <mergeCell ref="N142:N148"/>
    <mergeCell ref="C24:C32"/>
    <mergeCell ref="D24:D32"/>
    <mergeCell ref="C33:C37"/>
    <mergeCell ref="D33:D37"/>
    <mergeCell ref="C38:C44"/>
    <mergeCell ref="D38:D44"/>
    <mergeCell ref="C6:C12"/>
    <mergeCell ref="D6:D12"/>
    <mergeCell ref="C13:C16"/>
    <mergeCell ref="D13:D16"/>
    <mergeCell ref="C17:C23"/>
    <mergeCell ref="D17:D23"/>
    <mergeCell ref="C142:C148"/>
    <mergeCell ref="D142:D148"/>
    <mergeCell ref="B6:B12"/>
    <mergeCell ref="A6:A12"/>
    <mergeCell ref="B13:B16"/>
    <mergeCell ref="A13:A16"/>
    <mergeCell ref="B17:B23"/>
    <mergeCell ref="A17:A23"/>
    <mergeCell ref="B24:B32"/>
    <mergeCell ref="A24:A32"/>
    <mergeCell ref="A4:A5"/>
    <mergeCell ref="B4:B5"/>
    <mergeCell ref="A57:A60"/>
    <mergeCell ref="B57:B60"/>
    <mergeCell ref="A61:A65"/>
    <mergeCell ref="B61:B65"/>
    <mergeCell ref="A66:A68"/>
    <mergeCell ref="B66:B68"/>
    <mergeCell ref="A69:A73"/>
    <mergeCell ref="B69:B73"/>
    <mergeCell ref="A33:A37"/>
    <mergeCell ref="B33:B37"/>
    <mergeCell ref="A38:A44"/>
    <mergeCell ref="B38:B44"/>
    <mergeCell ref="A45:A50"/>
    <mergeCell ref="B45:B50"/>
    <mergeCell ref="A51:A53"/>
    <mergeCell ref="B51:B53"/>
    <mergeCell ref="A54:A56"/>
    <mergeCell ref="B54:B56"/>
    <mergeCell ref="A113:A120"/>
    <mergeCell ref="B113:B120"/>
    <mergeCell ref="A121:A124"/>
    <mergeCell ref="B121:B124"/>
    <mergeCell ref="A125:A129"/>
    <mergeCell ref="B125:B129"/>
    <mergeCell ref="A130:A135"/>
    <mergeCell ref="B130:B135"/>
    <mergeCell ref="A74:A77"/>
    <mergeCell ref="B74:B77"/>
    <mergeCell ref="A78:A83"/>
    <mergeCell ref="B78:B83"/>
    <mergeCell ref="A84:A90"/>
    <mergeCell ref="B84:B90"/>
    <mergeCell ref="A91:A98"/>
    <mergeCell ref="B91:B98"/>
    <mergeCell ref="A99:A106"/>
    <mergeCell ref="B99:B106"/>
    <mergeCell ref="A136:A141"/>
    <mergeCell ref="B136:B141"/>
    <mergeCell ref="A142:A148"/>
    <mergeCell ref="B142:B148"/>
    <mergeCell ref="A149:A157"/>
    <mergeCell ref="B149:B157"/>
    <mergeCell ref="K13:K16"/>
    <mergeCell ref="K17:K23"/>
    <mergeCell ref="K24:K32"/>
    <mergeCell ref="K33:K37"/>
    <mergeCell ref="K51:K53"/>
    <mergeCell ref="K61:K65"/>
    <mergeCell ref="K74:K77"/>
    <mergeCell ref="K78:K83"/>
    <mergeCell ref="K84:K90"/>
    <mergeCell ref="K91:K98"/>
    <mergeCell ref="K99:K106"/>
    <mergeCell ref="K107:K112"/>
    <mergeCell ref="K113:K120"/>
    <mergeCell ref="K121:K124"/>
    <mergeCell ref="K142:K148"/>
    <mergeCell ref="K149:K157"/>
    <mergeCell ref="A107:A112"/>
    <mergeCell ref="B107:B112"/>
    <mergeCell ref="M54:M56"/>
    <mergeCell ref="N54:N56"/>
    <mergeCell ref="K57:K60"/>
    <mergeCell ref="L57:L60"/>
    <mergeCell ref="M57:M60"/>
    <mergeCell ref="N57:N60"/>
    <mergeCell ref="M149:M157"/>
    <mergeCell ref="N149:N157"/>
    <mergeCell ref="K38:K44"/>
    <mergeCell ref="L38:L44"/>
    <mergeCell ref="M38:M44"/>
    <mergeCell ref="N38:N44"/>
    <mergeCell ref="K45:K50"/>
    <mergeCell ref="L45:L50"/>
    <mergeCell ref="M45:M50"/>
    <mergeCell ref="N45:N50"/>
    <mergeCell ref="N51:N53"/>
    <mergeCell ref="L149:L157"/>
    <mergeCell ref="L99:L106"/>
    <mergeCell ref="M99:M106"/>
    <mergeCell ref="N99:N106"/>
    <mergeCell ref="L107:L112"/>
    <mergeCell ref="M107:M112"/>
    <mergeCell ref="N107:N112"/>
    <mergeCell ref="R4:AK4"/>
    <mergeCell ref="M121:M124"/>
    <mergeCell ref="N121:N124"/>
    <mergeCell ref="K125:K129"/>
    <mergeCell ref="L125:L129"/>
    <mergeCell ref="M125:M129"/>
    <mergeCell ref="N125:N129"/>
    <mergeCell ref="K130:K135"/>
    <mergeCell ref="L130:L135"/>
    <mergeCell ref="M130:M135"/>
    <mergeCell ref="N130:N135"/>
    <mergeCell ref="M61:M65"/>
    <mergeCell ref="N61:N65"/>
    <mergeCell ref="K66:K68"/>
    <mergeCell ref="L66:L68"/>
    <mergeCell ref="M66:M68"/>
    <mergeCell ref="N66:N68"/>
    <mergeCell ref="K69:K73"/>
    <mergeCell ref="L69:L73"/>
    <mergeCell ref="M69:M73"/>
    <mergeCell ref="N69:N73"/>
    <mergeCell ref="M51:M53"/>
    <mergeCell ref="K54:K56"/>
    <mergeCell ref="L54:L56"/>
  </mergeCells>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3B811-F8CD-476D-AFD5-AE317DC0DE10}">
  <dimension ref="A2:AJ28"/>
  <sheetViews>
    <sheetView zoomScale="21" zoomScaleNormal="21" workbookViewId="0">
      <selection activeCell="B10" sqref="B10"/>
    </sheetView>
  </sheetViews>
  <sheetFormatPr defaultColWidth="11" defaultRowHeight="12.75"/>
  <cols>
    <col min="1" max="1" width="4.75" style="4" customWidth="1"/>
    <col min="2" max="2" width="22.5" style="4" customWidth="1"/>
    <col min="3" max="20" width="15.625" style="4" customWidth="1"/>
    <col min="21" max="21" width="20" style="4" customWidth="1"/>
    <col min="22" max="28" width="15.625" style="4" customWidth="1"/>
    <col min="29" max="29" width="16.375" style="4" customWidth="1"/>
    <col min="30" max="30" width="32.625" style="5" customWidth="1"/>
    <col min="31" max="31" width="24.375" style="5" customWidth="1"/>
    <col min="32" max="32" width="17.5" style="5" customWidth="1"/>
    <col min="33" max="33" width="12" style="5" hidden="1" customWidth="1"/>
    <col min="34" max="34" width="29.875" style="5" customWidth="1"/>
    <col min="35" max="35" width="10.625" style="4" hidden="1" customWidth="1"/>
    <col min="36" max="16384" width="11" style="4"/>
  </cols>
  <sheetData>
    <row r="2" spans="1:36" ht="151.5" customHeight="1">
      <c r="B2" s="6" t="s">
        <v>392</v>
      </c>
      <c r="C2" s="11" t="str">
        <f>+Dependencia_duración!D6</f>
        <v>1.1. Mejora del desempeño productivo primario, promoviendo su sostenibilidad</v>
      </c>
      <c r="D2" s="11" t="str">
        <f>+Dependencia_duración!D13</f>
        <v xml:space="preserve">1.2. Optimización del proceso de beneficio del cacao, para mejorar su calidad física y sensorial </v>
      </c>
      <c r="E2" s="12" t="str">
        <f>+Dependencia_duración!D17</f>
        <v>1.3. Mejora de la calidad y eficiencia en la transformación del cacao y sus derivados</v>
      </c>
      <c r="F2" s="11" t="str">
        <f>+Dependencia_duración!D24</f>
        <v>2.1. Promoción, posicionamiento y fomento de las exportaciones del cacao colombiano y sus derivados</v>
      </c>
      <c r="G2" s="11" t="str">
        <f>+Dependencia_duración!D33</f>
        <v>2.2. Fomento del consumo nacional del cacao y sus derivados</v>
      </c>
      <c r="H2" s="11" t="str">
        <f>+Dependencia_duración!D38</f>
        <v>2.3. Fortalecimiento de mecanismos y canales de comercialización nacionales</v>
      </c>
      <c r="I2" s="11" t="str">
        <f>+Dependencia_duración!D45</f>
        <v xml:space="preserve">3.1. Fortalecimiento de la gestión territorial en las regiones productoras de cacao </v>
      </c>
      <c r="J2" s="11" t="str">
        <f>+Dependencia_duración!D51</f>
        <v>3.2. Contribución al acceso a la tierra para producción de cacao</v>
      </c>
      <c r="K2" s="13" t="str">
        <f>+Dependencia_duración!D54</f>
        <v xml:space="preserve">4.1. Fortalecimiento de la Agricultura Campesina, Familiar y Comunitaria (ACFC) de la cadena </v>
      </c>
      <c r="L2" s="13" t="str">
        <f>+Dependencia_duración!D57</f>
        <v>4.2. Promoción del desarrollo e inclusión de la mujer rural y joven rural, en la cadena</v>
      </c>
      <c r="M2" s="13" t="str">
        <f>+Dependencia_duración!D61</f>
        <v>4.3. Promoción de la asociatividad y la integración en la cadena del cacao y su agroindustria</v>
      </c>
      <c r="N2" s="13" t="str">
        <f>+Dependencia_duración!D66</f>
        <v>4.4. Mejora del nivel educativo, cualificación y desarrollo de competencias de pequeños y medianos productores, jóvenes y mujeres rurales</v>
      </c>
      <c r="O2" s="13" t="str">
        <f>+Dependencia_duración!D69</f>
        <v>5.1. Gestión para el acceso a bienes y servicios públicos no sectoriales con incidencia en el desarrollo social y productivo de la cadena</v>
      </c>
      <c r="P2" s="13" t="str">
        <f>+Dependencia_duración!D74</f>
        <v>5.2. Promoción y fomento de la formalización empresarial y laboral a lo largo de la cadena</v>
      </c>
      <c r="Q2" s="13" t="str">
        <f>+Dependencia_duración!D78</f>
        <v>6.1. Promoción de la gestión efectiva y sostenible del agua, el suelo y la biodiversidad, en la producción de cacao y sus derivados</v>
      </c>
      <c r="R2" s="13" t="str">
        <f>+Dependencia_duración!D84</f>
        <v>6.2. Mejora de la gestión de la variabilidad y cambio climático de la cadena</v>
      </c>
      <c r="S2" s="13" t="str">
        <f>+Dependencia_duración!D91</f>
        <v>7.1. Fortalecimiento de la ciencia, tecnología e innovación</v>
      </c>
      <c r="T2" s="13" t="str">
        <f>+Dependencia_duración!D99</f>
        <v>7.2. Mejora de la prestación del servicio de extensión agropecuaria y asistencia técnica industrial</v>
      </c>
      <c r="U2" s="13" t="str">
        <f>+Dependencia_duración!D107</f>
        <v>7.3. Mejora del talento humano en Investigación, Desarrollo e Innovación, extensión agropecuaria y asistencia técnica industrial</v>
      </c>
      <c r="V2" s="13" t="str">
        <f>+Dependencia_duración!D113</f>
        <v>8.1. Fortalecimiento de capacidades para la sanidad, calidad, e inocuidad en la cadena</v>
      </c>
      <c r="W2" s="13" t="str">
        <f>+Dependencia_duración!D121</f>
        <v>8.2. Desarrollo del sistema de trazabilidad del cacao y sus derivados</v>
      </c>
      <c r="X2" s="13" t="str">
        <f>+Dependencia_duración!D125</f>
        <v>8.3. Actualización y mejora de la normativa, estándares y procedimientos, de la cadena</v>
      </c>
      <c r="Y2" s="12" t="str">
        <f>+Dependencia_duración!D130</f>
        <v>9.1. Adopción, promoción y seguimiento de la política pública de ordenamiento productivo para la cadena del cacao y su agroindustria</v>
      </c>
      <c r="Z2" s="13" t="str">
        <f>+Dependencia_duración!D136</f>
        <v>9.2. Mejora de la gestión y evaluación de los programas de apoyo e inversión</v>
      </c>
      <c r="AA2" s="13" t="str">
        <f>+Dependencia_duración!D142</f>
        <v>9.3. Mejora de la gestión integral y coordinada de la información en la cadena</v>
      </c>
      <c r="AB2" s="13" t="str">
        <f>+Dependencia_duración!D149</f>
        <v>9.4. Fortalecimiento y creación de instrumentos de fomento y financiamiento para la cadena</v>
      </c>
      <c r="AC2" s="49" t="s">
        <v>393</v>
      </c>
      <c r="AD2" s="49" t="s">
        <v>394</v>
      </c>
      <c r="AE2" s="49" t="s">
        <v>395</v>
      </c>
      <c r="AF2" s="49" t="s">
        <v>396</v>
      </c>
      <c r="AG2" s="49" t="s">
        <v>397</v>
      </c>
      <c r="AH2" s="49" t="s">
        <v>398</v>
      </c>
      <c r="AI2" s="4" t="s">
        <v>399</v>
      </c>
    </row>
    <row r="3" spans="1:36" ht="73.5" customHeight="1">
      <c r="A3" s="10" t="s">
        <v>400</v>
      </c>
      <c r="B3" s="22" t="str">
        <f>+Dependencia_duración!D6</f>
        <v>1.1. Mejora del desempeño productivo primario, promoviendo su sostenibilidad</v>
      </c>
      <c r="C3" s="14"/>
      <c r="D3" s="7" t="s">
        <v>401</v>
      </c>
      <c r="E3" s="7" t="s">
        <v>401</v>
      </c>
      <c r="F3" s="7" t="s">
        <v>401</v>
      </c>
      <c r="G3" s="7" t="s">
        <v>401</v>
      </c>
      <c r="H3" s="7" t="s">
        <v>401</v>
      </c>
      <c r="I3" s="7" t="s">
        <v>401</v>
      </c>
      <c r="J3" s="7" t="s">
        <v>401</v>
      </c>
      <c r="K3" s="7" t="s">
        <v>401</v>
      </c>
      <c r="L3" s="7" t="s">
        <v>401</v>
      </c>
      <c r="M3" s="7" t="s">
        <v>401</v>
      </c>
      <c r="N3" s="7" t="s">
        <v>401</v>
      </c>
      <c r="O3" s="7" t="s">
        <v>401</v>
      </c>
      <c r="P3" s="7" t="s">
        <v>401</v>
      </c>
      <c r="Q3" s="7" t="s">
        <v>401</v>
      </c>
      <c r="R3" s="7" t="s">
        <v>401</v>
      </c>
      <c r="S3" s="7" t="s">
        <v>401</v>
      </c>
      <c r="T3" s="7" t="s">
        <v>401</v>
      </c>
      <c r="U3" s="7" t="s">
        <v>401</v>
      </c>
      <c r="V3" s="7" t="s">
        <v>401</v>
      </c>
      <c r="W3" s="7" t="s">
        <v>401</v>
      </c>
      <c r="X3" s="7" t="s">
        <v>401</v>
      </c>
      <c r="Y3" s="7" t="s">
        <v>402</v>
      </c>
      <c r="Z3" s="7" t="s">
        <v>401</v>
      </c>
      <c r="AA3" s="7" t="s">
        <v>401</v>
      </c>
      <c r="AB3" s="7" t="s">
        <v>401</v>
      </c>
      <c r="AC3" s="7" t="s">
        <v>403</v>
      </c>
      <c r="AD3" s="15" t="s">
        <v>404</v>
      </c>
      <c r="AE3" s="7">
        <f>+Dependencia_duración!J131</f>
        <v>6</v>
      </c>
      <c r="AF3" s="2" t="str">
        <f>+Dependencia_duración!L6</f>
        <v>Mes 7 del año 1</v>
      </c>
      <c r="AG3" s="8">
        <v>45474</v>
      </c>
      <c r="AH3" s="7" t="str">
        <f>+Dependencia_duración!M6</f>
        <v>Mes 12 del año 20</v>
      </c>
      <c r="AI3" s="9">
        <v>52596</v>
      </c>
    </row>
    <row r="4" spans="1:36" ht="61.5" customHeight="1">
      <c r="A4" s="10" t="s">
        <v>405</v>
      </c>
      <c r="B4" s="22" t="str">
        <f>+Dependencia_duración!D13</f>
        <v xml:space="preserve">1.2. Optimización del proceso de beneficio del cacao, para mejorar su calidad física y sensorial </v>
      </c>
      <c r="C4" s="7" t="s">
        <v>401</v>
      </c>
      <c r="D4" s="14"/>
      <c r="E4" s="7" t="s">
        <v>401</v>
      </c>
      <c r="F4" s="7" t="s">
        <v>401</v>
      </c>
      <c r="G4" s="7" t="s">
        <v>401</v>
      </c>
      <c r="H4" s="7" t="s">
        <v>401</v>
      </c>
      <c r="I4" s="7" t="s">
        <v>401</v>
      </c>
      <c r="J4" s="7" t="s">
        <v>401</v>
      </c>
      <c r="K4" s="7" t="s">
        <v>401</v>
      </c>
      <c r="L4" s="7" t="s">
        <v>401</v>
      </c>
      <c r="M4" s="7" t="s">
        <v>401</v>
      </c>
      <c r="N4" s="7" t="s">
        <v>401</v>
      </c>
      <c r="O4" s="7" t="s">
        <v>401</v>
      </c>
      <c r="P4" s="7" t="s">
        <v>401</v>
      </c>
      <c r="Q4" s="7" t="s">
        <v>401</v>
      </c>
      <c r="R4" s="7" t="s">
        <v>401</v>
      </c>
      <c r="S4" s="7" t="s">
        <v>401</v>
      </c>
      <c r="T4" s="7" t="s">
        <v>401</v>
      </c>
      <c r="U4" s="7" t="s">
        <v>401</v>
      </c>
      <c r="V4" s="7" t="s">
        <v>401</v>
      </c>
      <c r="W4" s="7" t="s">
        <v>401</v>
      </c>
      <c r="X4" s="7" t="s">
        <v>401</v>
      </c>
      <c r="Y4" s="7" t="s">
        <v>402</v>
      </c>
      <c r="Z4" s="7" t="s">
        <v>401</v>
      </c>
      <c r="AA4" s="7" t="s">
        <v>401</v>
      </c>
      <c r="AB4" s="7" t="s">
        <v>401</v>
      </c>
      <c r="AC4" s="7" t="s">
        <v>403</v>
      </c>
      <c r="AD4" s="15" t="s">
        <v>406</v>
      </c>
      <c r="AE4" s="7">
        <f>+Dependencia_duración!J131</f>
        <v>6</v>
      </c>
      <c r="AF4" s="2" t="str">
        <f>+Dependencia_duración!L13</f>
        <v>Mes 7 del año 1</v>
      </c>
      <c r="AG4" s="8">
        <v>45474</v>
      </c>
      <c r="AH4" s="7" t="str">
        <f>+Dependencia_duración!M13</f>
        <v>Mes 12 del año 20</v>
      </c>
      <c r="AI4" s="9">
        <v>52596</v>
      </c>
    </row>
    <row r="5" spans="1:36" ht="60.75" customHeight="1">
      <c r="A5" s="10" t="s">
        <v>407</v>
      </c>
      <c r="B5" s="22" t="str">
        <f>+Dependencia_duración!D17</f>
        <v>1.3. Mejora de la calidad y eficiencia en la transformación del cacao y sus derivados</v>
      </c>
      <c r="C5" s="7" t="s">
        <v>401</v>
      </c>
      <c r="D5" s="7" t="s">
        <v>401</v>
      </c>
      <c r="E5" s="14"/>
      <c r="F5" s="7" t="s">
        <v>401</v>
      </c>
      <c r="G5" s="7" t="s">
        <v>401</v>
      </c>
      <c r="H5" s="7" t="s">
        <v>401</v>
      </c>
      <c r="I5" s="7" t="s">
        <v>401</v>
      </c>
      <c r="J5" s="7" t="s">
        <v>401</v>
      </c>
      <c r="K5" s="7" t="s">
        <v>401</v>
      </c>
      <c r="L5" s="7" t="s">
        <v>401</v>
      </c>
      <c r="M5" s="7" t="s">
        <v>401</v>
      </c>
      <c r="N5" s="7" t="s">
        <v>401</v>
      </c>
      <c r="O5" s="7" t="s">
        <v>401</v>
      </c>
      <c r="P5" s="7" t="s">
        <v>401</v>
      </c>
      <c r="Q5" s="7" t="s">
        <v>401</v>
      </c>
      <c r="R5" s="7" t="s">
        <v>401</v>
      </c>
      <c r="S5" s="7" t="s">
        <v>401</v>
      </c>
      <c r="T5" s="7" t="s">
        <v>401</v>
      </c>
      <c r="U5" s="7" t="s">
        <v>401</v>
      </c>
      <c r="V5" s="7" t="s">
        <v>401</v>
      </c>
      <c r="W5" s="7" t="s">
        <v>401</v>
      </c>
      <c r="X5" s="7" t="s">
        <v>401</v>
      </c>
      <c r="Y5" s="7" t="s">
        <v>402</v>
      </c>
      <c r="Z5" s="7" t="s">
        <v>401</v>
      </c>
      <c r="AA5" s="7" t="s">
        <v>402</v>
      </c>
      <c r="AB5" s="7" t="s">
        <v>401</v>
      </c>
      <c r="AC5" s="3" t="s">
        <v>408</v>
      </c>
      <c r="AD5" s="21" t="s">
        <v>409</v>
      </c>
      <c r="AE5" s="2">
        <f>+Dependencia_duración!J131+Dependencia_duración!J146</f>
        <v>14</v>
      </c>
      <c r="AF5" s="3" t="str">
        <f>+Dependencia_duración!L17</f>
        <v>Mes 1 del año 2</v>
      </c>
      <c r="AG5" s="8">
        <v>45717</v>
      </c>
      <c r="AH5" s="2" t="str">
        <f>+Dependencia_duración!M17</f>
        <v>Mes 12 del año 20</v>
      </c>
      <c r="AI5" s="9">
        <v>52596</v>
      </c>
    </row>
    <row r="6" spans="1:36" ht="77.25" customHeight="1">
      <c r="A6" s="10" t="s">
        <v>410</v>
      </c>
      <c r="B6" s="22" t="str">
        <f>+Dependencia_duración!D24</f>
        <v>2.1. Promoción, posicionamiento y fomento de las exportaciones del cacao colombiano y sus derivados</v>
      </c>
      <c r="C6" s="7" t="s">
        <v>401</v>
      </c>
      <c r="D6" s="7" t="s">
        <v>401</v>
      </c>
      <c r="E6" s="7" t="s">
        <v>401</v>
      </c>
      <c r="F6" s="14"/>
      <c r="G6" s="7" t="s">
        <v>401</v>
      </c>
      <c r="H6" s="7" t="s">
        <v>401</v>
      </c>
      <c r="I6" s="7" t="s">
        <v>401</v>
      </c>
      <c r="J6" s="7" t="s">
        <v>401</v>
      </c>
      <c r="K6" s="7" t="s">
        <v>401</v>
      </c>
      <c r="L6" s="7" t="s">
        <v>401</v>
      </c>
      <c r="M6" s="7" t="s">
        <v>401</v>
      </c>
      <c r="N6" s="7" t="s">
        <v>401</v>
      </c>
      <c r="O6" s="7" t="s">
        <v>401</v>
      </c>
      <c r="P6" s="7" t="s">
        <v>401</v>
      </c>
      <c r="Q6" s="7" t="s">
        <v>401</v>
      </c>
      <c r="R6" s="7" t="s">
        <v>401</v>
      </c>
      <c r="S6" s="7" t="s">
        <v>401</v>
      </c>
      <c r="T6" s="7" t="s">
        <v>401</v>
      </c>
      <c r="U6" s="7" t="s">
        <v>401</v>
      </c>
      <c r="V6" s="7" t="s">
        <v>401</v>
      </c>
      <c r="W6" s="7" t="s">
        <v>401</v>
      </c>
      <c r="X6" s="7" t="s">
        <v>401</v>
      </c>
      <c r="Y6" s="7" t="s">
        <v>402</v>
      </c>
      <c r="Z6" s="7" t="s">
        <v>401</v>
      </c>
      <c r="AA6" s="7" t="s">
        <v>402</v>
      </c>
      <c r="AB6" s="7" t="s">
        <v>401</v>
      </c>
      <c r="AC6" s="2" t="s">
        <v>408</v>
      </c>
      <c r="AD6" s="21" t="s">
        <v>409</v>
      </c>
      <c r="AE6" s="3">
        <f>+Dependencia_duración!J131+Dependencia_duración!J146</f>
        <v>14</v>
      </c>
      <c r="AF6" s="2" t="str">
        <f>+Dependencia_duración!L24</f>
        <v>Mes 3 del año 2</v>
      </c>
      <c r="AG6" s="8">
        <v>45717</v>
      </c>
      <c r="AH6" s="7" t="str">
        <f>+Dependencia_duración!M24</f>
        <v>Mes 12 del año 20</v>
      </c>
      <c r="AI6" s="9">
        <v>52596</v>
      </c>
    </row>
    <row r="7" spans="1:36" ht="77.25" customHeight="1">
      <c r="A7" s="10" t="s">
        <v>411</v>
      </c>
      <c r="B7" s="22" t="str">
        <f>+Dependencia_duración!D33</f>
        <v>2.2. Fomento del consumo nacional del cacao y sus derivados</v>
      </c>
      <c r="C7" s="7" t="s">
        <v>401</v>
      </c>
      <c r="D7" s="7" t="s">
        <v>401</v>
      </c>
      <c r="E7" s="7" t="s">
        <v>401</v>
      </c>
      <c r="F7" s="7" t="s">
        <v>401</v>
      </c>
      <c r="G7" s="14"/>
      <c r="H7" s="7" t="s">
        <v>401</v>
      </c>
      <c r="I7" s="7" t="s">
        <v>401</v>
      </c>
      <c r="J7" s="7" t="s">
        <v>401</v>
      </c>
      <c r="K7" s="7" t="s">
        <v>401</v>
      </c>
      <c r="L7" s="7" t="s">
        <v>401</v>
      </c>
      <c r="M7" s="7" t="s">
        <v>401</v>
      </c>
      <c r="N7" s="7" t="s">
        <v>401</v>
      </c>
      <c r="O7" s="7" t="s">
        <v>401</v>
      </c>
      <c r="P7" s="7" t="s">
        <v>401</v>
      </c>
      <c r="Q7" s="7" t="s">
        <v>401</v>
      </c>
      <c r="R7" s="7" t="s">
        <v>401</v>
      </c>
      <c r="S7" s="7" t="s">
        <v>401</v>
      </c>
      <c r="T7" s="7" t="s">
        <v>401</v>
      </c>
      <c r="U7" s="7" t="s">
        <v>401</v>
      </c>
      <c r="V7" s="7" t="s">
        <v>401</v>
      </c>
      <c r="W7" s="7" t="s">
        <v>401</v>
      </c>
      <c r="X7" s="7" t="s">
        <v>401</v>
      </c>
      <c r="Y7" s="7" t="s">
        <v>402</v>
      </c>
      <c r="Z7" s="7" t="s">
        <v>401</v>
      </c>
      <c r="AA7" s="7" t="s">
        <v>402</v>
      </c>
      <c r="AB7" s="7" t="s">
        <v>401</v>
      </c>
      <c r="AC7" s="7" t="s">
        <v>408</v>
      </c>
      <c r="AD7" s="21" t="s">
        <v>409</v>
      </c>
      <c r="AE7" s="2">
        <f>+Dependencia_duración!J131+Dependencia_duración!J146</f>
        <v>14</v>
      </c>
      <c r="AF7" s="3" t="str">
        <f>+Dependencia_duración!L33</f>
        <v>Mes 3 del año 2</v>
      </c>
      <c r="AG7" s="8">
        <v>45717</v>
      </c>
      <c r="AH7" s="7" t="str">
        <f>+Dependencia_duración!M33</f>
        <v>Mes 12 del año 20</v>
      </c>
      <c r="AI7" s="9">
        <v>52596</v>
      </c>
    </row>
    <row r="8" spans="1:36" ht="73.5" customHeight="1">
      <c r="A8" s="10" t="s">
        <v>412</v>
      </c>
      <c r="B8" s="22" t="str">
        <f>+Dependencia_duración!D38</f>
        <v>2.3. Fortalecimiento de mecanismos y canales de comercialización nacionales</v>
      </c>
      <c r="C8" s="7" t="s">
        <v>401</v>
      </c>
      <c r="D8" s="7" t="s">
        <v>401</v>
      </c>
      <c r="E8" s="7" t="s">
        <v>401</v>
      </c>
      <c r="F8" s="7" t="s">
        <v>401</v>
      </c>
      <c r="G8" s="7" t="s">
        <v>401</v>
      </c>
      <c r="H8" s="14"/>
      <c r="I8" s="7" t="s">
        <v>401</v>
      </c>
      <c r="J8" s="7" t="s">
        <v>401</v>
      </c>
      <c r="K8" s="7" t="s">
        <v>401</v>
      </c>
      <c r="L8" s="7" t="s">
        <v>401</v>
      </c>
      <c r="M8" s="7" t="s">
        <v>401</v>
      </c>
      <c r="N8" s="7" t="s">
        <v>401</v>
      </c>
      <c r="O8" s="7" t="s">
        <v>401</v>
      </c>
      <c r="P8" s="7" t="s">
        <v>401</v>
      </c>
      <c r="Q8" s="7" t="s">
        <v>401</v>
      </c>
      <c r="R8" s="7" t="s">
        <v>401</v>
      </c>
      <c r="S8" s="7" t="s">
        <v>401</v>
      </c>
      <c r="T8" s="7" t="s">
        <v>401</v>
      </c>
      <c r="U8" s="7" t="s">
        <v>401</v>
      </c>
      <c r="V8" s="7" t="s">
        <v>401</v>
      </c>
      <c r="W8" s="7" t="s">
        <v>401</v>
      </c>
      <c r="X8" s="7" t="s">
        <v>401</v>
      </c>
      <c r="Y8" s="7" t="s">
        <v>402</v>
      </c>
      <c r="Z8" s="7" t="s">
        <v>401</v>
      </c>
      <c r="AA8" s="7" t="s">
        <v>402</v>
      </c>
      <c r="AB8" s="7" t="s">
        <v>401</v>
      </c>
      <c r="AC8" s="7" t="s">
        <v>408</v>
      </c>
      <c r="AD8" s="21" t="s">
        <v>409</v>
      </c>
      <c r="AE8" s="2">
        <f>+Dependencia_duración!J131+Dependencia_duración!J146</f>
        <v>14</v>
      </c>
      <c r="AF8" s="3" t="str">
        <f>+Dependencia_duración!L38</f>
        <v>Mes 3 del año 2</v>
      </c>
      <c r="AG8" s="8">
        <v>45717</v>
      </c>
      <c r="AH8" s="7" t="str">
        <f>+Dependencia_duración!M38</f>
        <v>Mes 12 del año 20</v>
      </c>
      <c r="AI8" s="9">
        <v>52596</v>
      </c>
    </row>
    <row r="9" spans="1:36" ht="55.5" customHeight="1">
      <c r="A9" s="10" t="s">
        <v>413</v>
      </c>
      <c r="B9" s="22" t="str">
        <f>+Dependencia_duración!D45</f>
        <v xml:space="preserve">3.1. Fortalecimiento de la gestión territorial en las regiones productoras de cacao </v>
      </c>
      <c r="C9" s="7" t="s">
        <v>401</v>
      </c>
      <c r="D9" s="7" t="s">
        <v>401</v>
      </c>
      <c r="E9" s="7" t="s">
        <v>401</v>
      </c>
      <c r="F9" s="7" t="s">
        <v>401</v>
      </c>
      <c r="G9" s="7" t="s">
        <v>401</v>
      </c>
      <c r="H9" s="7" t="s">
        <v>401</v>
      </c>
      <c r="I9" s="14"/>
      <c r="J9" s="7" t="s">
        <v>401</v>
      </c>
      <c r="K9" s="7" t="s">
        <v>401</v>
      </c>
      <c r="L9" s="7" t="s">
        <v>401</v>
      </c>
      <c r="M9" s="7" t="s">
        <v>401</v>
      </c>
      <c r="N9" s="7" t="s">
        <v>401</v>
      </c>
      <c r="O9" s="7" t="s">
        <v>401</v>
      </c>
      <c r="P9" s="7" t="s">
        <v>401</v>
      </c>
      <c r="Q9" s="7" t="s">
        <v>401</v>
      </c>
      <c r="R9" s="7" t="s">
        <v>401</v>
      </c>
      <c r="S9" s="7" t="s">
        <v>401</v>
      </c>
      <c r="T9" s="7" t="s">
        <v>401</v>
      </c>
      <c r="U9" s="7" t="s">
        <v>401</v>
      </c>
      <c r="V9" s="7" t="s">
        <v>401</v>
      </c>
      <c r="W9" s="7" t="s">
        <v>401</v>
      </c>
      <c r="X9" s="7" t="s">
        <v>401</v>
      </c>
      <c r="Y9" s="7" t="s">
        <v>402</v>
      </c>
      <c r="Z9" s="7" t="s">
        <v>401</v>
      </c>
      <c r="AA9" s="7" t="s">
        <v>402</v>
      </c>
      <c r="AB9" s="7" t="s">
        <v>401</v>
      </c>
      <c r="AC9" s="7" t="s">
        <v>408</v>
      </c>
      <c r="AD9" s="21" t="s">
        <v>409</v>
      </c>
      <c r="AE9" s="21">
        <f>+Dependencia_duración!J131+Dependencia_duración!J146</f>
        <v>14</v>
      </c>
      <c r="AF9" s="3" t="str">
        <f>+Dependencia_duración!L45</f>
        <v>Mes 3 del año 2</v>
      </c>
      <c r="AG9" s="20">
        <v>45717</v>
      </c>
      <c r="AH9" s="19" t="str">
        <f>+Dependencia_duración!M45</f>
        <v>Mes 12 del año 20</v>
      </c>
      <c r="AI9" s="70">
        <v>52596</v>
      </c>
      <c r="AJ9" s="71"/>
    </row>
    <row r="10" spans="1:36" ht="38.25">
      <c r="A10" s="10" t="s">
        <v>414</v>
      </c>
      <c r="B10" s="22" t="str">
        <f>+Dependencia_duración!D51</f>
        <v>3.2. Contribución al acceso a la tierra para producción de cacao</v>
      </c>
      <c r="C10" s="7" t="s">
        <v>401</v>
      </c>
      <c r="D10" s="7" t="s">
        <v>401</v>
      </c>
      <c r="E10" s="7" t="s">
        <v>401</v>
      </c>
      <c r="F10" s="7" t="s">
        <v>401</v>
      </c>
      <c r="G10" s="7" t="s">
        <v>401</v>
      </c>
      <c r="H10" s="7" t="s">
        <v>401</v>
      </c>
      <c r="I10" s="7" t="s">
        <v>401</v>
      </c>
      <c r="J10" s="14"/>
      <c r="K10" s="7" t="s">
        <v>401</v>
      </c>
      <c r="L10" s="7" t="s">
        <v>401</v>
      </c>
      <c r="M10" s="7" t="s">
        <v>401</v>
      </c>
      <c r="N10" s="7" t="s">
        <v>401</v>
      </c>
      <c r="O10" s="7" t="s">
        <v>401</v>
      </c>
      <c r="P10" s="7" t="s">
        <v>401</v>
      </c>
      <c r="Q10" s="7" t="s">
        <v>401</v>
      </c>
      <c r="R10" s="7" t="s">
        <v>401</v>
      </c>
      <c r="S10" s="7" t="s">
        <v>401</v>
      </c>
      <c r="T10" s="7" t="s">
        <v>401</v>
      </c>
      <c r="U10" s="7" t="s">
        <v>401</v>
      </c>
      <c r="V10" s="7" t="s">
        <v>401</v>
      </c>
      <c r="W10" s="7" t="s">
        <v>401</v>
      </c>
      <c r="X10" s="7" t="s">
        <v>401</v>
      </c>
      <c r="Y10" s="7" t="s">
        <v>402</v>
      </c>
      <c r="Z10" s="7" t="s">
        <v>401</v>
      </c>
      <c r="AA10" s="7" t="s">
        <v>401</v>
      </c>
      <c r="AB10" s="7" t="s">
        <v>401</v>
      </c>
      <c r="AC10" s="2" t="s">
        <v>403</v>
      </c>
      <c r="AD10" s="15" t="s">
        <v>406</v>
      </c>
      <c r="AE10" s="1">
        <f>+Dependencia_duración!J131</f>
        <v>6</v>
      </c>
      <c r="AF10" s="3" t="str">
        <f>+Dependencia_duración!L51</f>
        <v>Mes 7 del año 1</v>
      </c>
      <c r="AG10" s="8">
        <v>45474</v>
      </c>
      <c r="AH10" s="7" t="str">
        <f>+Dependencia_duración!M51</f>
        <v>Mes 12 del año 19</v>
      </c>
      <c r="AI10" s="70">
        <v>52231</v>
      </c>
    </row>
    <row r="11" spans="1:36" ht="94.5" customHeight="1">
      <c r="A11" s="10" t="s">
        <v>415</v>
      </c>
      <c r="B11" s="23" t="str">
        <f>+Dependencia_duración!D54</f>
        <v xml:space="preserve">4.1. Fortalecimiento de la Agricultura Campesina, Familiar y Comunitaria (ACFC) de la cadena </v>
      </c>
      <c r="C11" s="7" t="s">
        <v>401</v>
      </c>
      <c r="D11" s="7" t="s">
        <v>401</v>
      </c>
      <c r="E11" s="7" t="s">
        <v>401</v>
      </c>
      <c r="F11" s="7" t="s">
        <v>401</v>
      </c>
      <c r="G11" s="7" t="s">
        <v>401</v>
      </c>
      <c r="H11" s="7" t="s">
        <v>401</v>
      </c>
      <c r="I11" s="7" t="s">
        <v>401</v>
      </c>
      <c r="J11" s="7" t="s">
        <v>401</v>
      </c>
      <c r="K11" s="18"/>
      <c r="L11" s="7" t="s">
        <v>401</v>
      </c>
      <c r="M11" s="7" t="s">
        <v>401</v>
      </c>
      <c r="N11" s="7" t="s">
        <v>401</v>
      </c>
      <c r="O11" s="7" t="s">
        <v>401</v>
      </c>
      <c r="P11" s="7" t="s">
        <v>401</v>
      </c>
      <c r="Q11" s="7" t="s">
        <v>401</v>
      </c>
      <c r="R11" s="7" t="s">
        <v>401</v>
      </c>
      <c r="S11" s="7" t="s">
        <v>401</v>
      </c>
      <c r="T11" s="7" t="s">
        <v>401</v>
      </c>
      <c r="U11" s="7" t="s">
        <v>401</v>
      </c>
      <c r="V11" s="7" t="s">
        <v>401</v>
      </c>
      <c r="W11" s="7" t="s">
        <v>401</v>
      </c>
      <c r="X11" s="7" t="s">
        <v>401</v>
      </c>
      <c r="Y11" s="7" t="s">
        <v>402</v>
      </c>
      <c r="Z11" s="7" t="s">
        <v>401</v>
      </c>
      <c r="AA11" s="7" t="s">
        <v>401</v>
      </c>
      <c r="AB11" s="7" t="s">
        <v>401</v>
      </c>
      <c r="AC11" s="7" t="s">
        <v>403</v>
      </c>
      <c r="AD11" s="15" t="s">
        <v>406</v>
      </c>
      <c r="AE11" s="1">
        <f>+Dependencia_duración!J131</f>
        <v>6</v>
      </c>
      <c r="AF11" s="3" t="str">
        <f>+Dependencia_duración!L54</f>
        <v>Mes 7 del año 1</v>
      </c>
      <c r="AG11" s="8">
        <v>45474</v>
      </c>
      <c r="AH11" s="7" t="str">
        <f>+Dependencia_duración!M54</f>
        <v>Mes 12 del año 20</v>
      </c>
      <c r="AI11" s="9">
        <v>52596</v>
      </c>
    </row>
    <row r="12" spans="1:36" ht="51" customHeight="1">
      <c r="A12" s="10" t="s">
        <v>416</v>
      </c>
      <c r="B12" s="23" t="str">
        <f>+Dependencia_duración!D57</f>
        <v>4.2. Promoción del desarrollo e inclusión de la mujer rural y joven rural, en la cadena</v>
      </c>
      <c r="C12" s="7" t="s">
        <v>401</v>
      </c>
      <c r="D12" s="7" t="s">
        <v>401</v>
      </c>
      <c r="E12" s="7" t="s">
        <v>401</v>
      </c>
      <c r="F12" s="7" t="s">
        <v>401</v>
      </c>
      <c r="G12" s="7" t="s">
        <v>401</v>
      </c>
      <c r="H12" s="7" t="s">
        <v>401</v>
      </c>
      <c r="I12" s="7" t="s">
        <v>401</v>
      </c>
      <c r="J12" s="7" t="s">
        <v>401</v>
      </c>
      <c r="K12" s="7" t="s">
        <v>401</v>
      </c>
      <c r="L12" s="18"/>
      <c r="M12" s="7" t="s">
        <v>401</v>
      </c>
      <c r="N12" s="7" t="s">
        <v>401</v>
      </c>
      <c r="O12" s="7" t="s">
        <v>401</v>
      </c>
      <c r="P12" s="7" t="s">
        <v>401</v>
      </c>
      <c r="Q12" s="7" t="s">
        <v>401</v>
      </c>
      <c r="R12" s="7" t="s">
        <v>401</v>
      </c>
      <c r="S12" s="7" t="s">
        <v>401</v>
      </c>
      <c r="T12" s="7" t="s">
        <v>401</v>
      </c>
      <c r="U12" s="7" t="s">
        <v>401</v>
      </c>
      <c r="V12" s="7" t="s">
        <v>401</v>
      </c>
      <c r="W12" s="7" t="s">
        <v>401</v>
      </c>
      <c r="X12" s="7" t="s">
        <v>401</v>
      </c>
      <c r="Y12" s="7" t="s">
        <v>402</v>
      </c>
      <c r="Z12" s="7" t="s">
        <v>401</v>
      </c>
      <c r="AA12" s="7" t="s">
        <v>401</v>
      </c>
      <c r="AB12" s="7" t="s">
        <v>401</v>
      </c>
      <c r="AC12" s="7" t="s">
        <v>403</v>
      </c>
      <c r="AD12" s="15" t="s">
        <v>406</v>
      </c>
      <c r="AE12" s="1">
        <f>+Dependencia_duración!J131</f>
        <v>6</v>
      </c>
      <c r="AF12" s="3" t="str">
        <f>+Dependencia_duración!L57</f>
        <v>Mes 7 del año 1</v>
      </c>
      <c r="AG12" s="8">
        <v>45474</v>
      </c>
      <c r="AH12" s="7" t="str">
        <f>+Dependencia_duración!M57</f>
        <v>Mes 12 del año 20</v>
      </c>
      <c r="AI12" s="9">
        <v>52596</v>
      </c>
    </row>
    <row r="13" spans="1:36" ht="69.75" customHeight="1">
      <c r="A13" s="10" t="s">
        <v>417</v>
      </c>
      <c r="B13" s="23" t="str">
        <f>+Dependencia_duración!D61</f>
        <v>4.3. Promoción de la asociatividad y la integración en la cadena del cacao y su agroindustria</v>
      </c>
      <c r="C13" s="7" t="s">
        <v>401</v>
      </c>
      <c r="D13" s="7" t="s">
        <v>401</v>
      </c>
      <c r="E13" s="7" t="s">
        <v>401</v>
      </c>
      <c r="F13" s="7" t="s">
        <v>401</v>
      </c>
      <c r="G13" s="7" t="s">
        <v>401</v>
      </c>
      <c r="H13" s="7" t="s">
        <v>401</v>
      </c>
      <c r="I13" s="7" t="s">
        <v>401</v>
      </c>
      <c r="J13" s="7" t="s">
        <v>401</v>
      </c>
      <c r="K13" s="7" t="s">
        <v>401</v>
      </c>
      <c r="L13" s="7" t="s">
        <v>401</v>
      </c>
      <c r="M13" s="14"/>
      <c r="N13" s="7" t="s">
        <v>401</v>
      </c>
      <c r="O13" s="7" t="s">
        <v>401</v>
      </c>
      <c r="P13" s="7" t="s">
        <v>401</v>
      </c>
      <c r="Q13" s="7" t="s">
        <v>401</v>
      </c>
      <c r="R13" s="7" t="s">
        <v>401</v>
      </c>
      <c r="S13" s="7" t="s">
        <v>401</v>
      </c>
      <c r="T13" s="7" t="s">
        <v>401</v>
      </c>
      <c r="U13" s="7" t="s">
        <v>401</v>
      </c>
      <c r="V13" s="7" t="s">
        <v>401</v>
      </c>
      <c r="W13" s="7" t="s">
        <v>401</v>
      </c>
      <c r="X13" s="7" t="s">
        <v>401</v>
      </c>
      <c r="Y13" s="7" t="s">
        <v>402</v>
      </c>
      <c r="Z13" s="7" t="s">
        <v>401</v>
      </c>
      <c r="AA13" s="7" t="s">
        <v>401</v>
      </c>
      <c r="AB13" s="7" t="s">
        <v>401</v>
      </c>
      <c r="AC13" s="7" t="s">
        <v>403</v>
      </c>
      <c r="AD13" s="15" t="s">
        <v>406</v>
      </c>
      <c r="AE13" s="3">
        <f>+Dependencia_duración!J131</f>
        <v>6</v>
      </c>
      <c r="AF13" s="3" t="str">
        <f>+Dependencia_duración!L61</f>
        <v>Mes 7 del año 1</v>
      </c>
      <c r="AG13" s="8">
        <v>45474</v>
      </c>
      <c r="AH13" s="7" t="str">
        <f>+Dependencia_duración!M61</f>
        <v>Mes 12 del año 20</v>
      </c>
      <c r="AI13" s="9">
        <v>52596</v>
      </c>
    </row>
    <row r="14" spans="1:36" ht="48" customHeight="1">
      <c r="A14" s="10" t="s">
        <v>418</v>
      </c>
      <c r="B14" s="23" t="str">
        <f>+Dependencia_duración!D66</f>
        <v>4.4. Mejora del nivel educativo, cualificación y desarrollo de competencias de pequeños y medianos productores, jóvenes y mujeres rurales</v>
      </c>
      <c r="C14" s="7" t="s">
        <v>401</v>
      </c>
      <c r="D14" s="7" t="s">
        <v>401</v>
      </c>
      <c r="E14" s="7" t="s">
        <v>401</v>
      </c>
      <c r="F14" s="7" t="s">
        <v>401</v>
      </c>
      <c r="G14" s="7" t="s">
        <v>401</v>
      </c>
      <c r="H14" s="7" t="s">
        <v>401</v>
      </c>
      <c r="I14" s="7" t="s">
        <v>401</v>
      </c>
      <c r="J14" s="7" t="s">
        <v>401</v>
      </c>
      <c r="K14" s="7" t="s">
        <v>401</v>
      </c>
      <c r="L14" s="7" t="s">
        <v>401</v>
      </c>
      <c r="M14" s="7" t="s">
        <v>401</v>
      </c>
      <c r="N14" s="14"/>
      <c r="O14" s="7" t="s">
        <v>401</v>
      </c>
      <c r="P14" s="7" t="s">
        <v>401</v>
      </c>
      <c r="Q14" s="7" t="s">
        <v>401</v>
      </c>
      <c r="R14" s="7" t="s">
        <v>401</v>
      </c>
      <c r="S14" s="7" t="s">
        <v>401</v>
      </c>
      <c r="T14" s="7" t="s">
        <v>401</v>
      </c>
      <c r="U14" s="7" t="s">
        <v>401</v>
      </c>
      <c r="V14" s="7" t="s">
        <v>401</v>
      </c>
      <c r="W14" s="7" t="s">
        <v>401</v>
      </c>
      <c r="X14" s="7" t="s">
        <v>401</v>
      </c>
      <c r="Y14" s="7" t="s">
        <v>402</v>
      </c>
      <c r="Z14" s="7" t="s">
        <v>401</v>
      </c>
      <c r="AA14" s="7" t="s">
        <v>401</v>
      </c>
      <c r="AB14" s="7" t="s">
        <v>401</v>
      </c>
      <c r="AC14" s="7" t="s">
        <v>403</v>
      </c>
      <c r="AD14" s="15" t="s">
        <v>406</v>
      </c>
      <c r="AE14" s="19">
        <f>+Dependencia_duración!J131</f>
        <v>6</v>
      </c>
      <c r="AF14" s="19" t="str">
        <f>+Dependencia_duración!L66</f>
        <v>Mes 7 del año 1</v>
      </c>
      <c r="AG14" s="8">
        <v>45474</v>
      </c>
      <c r="AH14" s="7" t="str">
        <f>+Dependencia_duración!M66</f>
        <v>Mes 12 del año 20</v>
      </c>
      <c r="AI14" s="9">
        <v>52596</v>
      </c>
    </row>
    <row r="15" spans="1:36" ht="93" customHeight="1">
      <c r="A15" s="10" t="s">
        <v>419</v>
      </c>
      <c r="B15" s="23" t="str">
        <f>+Dependencia_duración!D69</f>
        <v>5.1. Gestión para el acceso a bienes y servicios públicos no sectoriales con incidencia en el desarrollo social y productivo de la cadena</v>
      </c>
      <c r="C15" s="7" t="s">
        <v>401</v>
      </c>
      <c r="D15" s="7" t="s">
        <v>401</v>
      </c>
      <c r="E15" s="7" t="s">
        <v>401</v>
      </c>
      <c r="F15" s="7" t="s">
        <v>401</v>
      </c>
      <c r="G15" s="7" t="s">
        <v>401</v>
      </c>
      <c r="H15" s="7" t="s">
        <v>401</v>
      </c>
      <c r="I15" s="7" t="s">
        <v>401</v>
      </c>
      <c r="J15" s="7" t="s">
        <v>401</v>
      </c>
      <c r="K15" s="7" t="s">
        <v>401</v>
      </c>
      <c r="L15" s="7" t="s">
        <v>401</v>
      </c>
      <c r="M15" s="7" t="s">
        <v>401</v>
      </c>
      <c r="N15" s="7" t="s">
        <v>401</v>
      </c>
      <c r="O15" s="14"/>
      <c r="P15" s="7" t="s">
        <v>401</v>
      </c>
      <c r="Q15" s="7" t="s">
        <v>401</v>
      </c>
      <c r="R15" s="7" t="s">
        <v>401</v>
      </c>
      <c r="S15" s="7" t="s">
        <v>401</v>
      </c>
      <c r="T15" s="7" t="s">
        <v>401</v>
      </c>
      <c r="U15" s="7" t="s">
        <v>401</v>
      </c>
      <c r="V15" s="7" t="s">
        <v>401</v>
      </c>
      <c r="W15" s="7" t="s">
        <v>401</v>
      </c>
      <c r="X15" s="7" t="s">
        <v>401</v>
      </c>
      <c r="Y15" s="7" t="s">
        <v>402</v>
      </c>
      <c r="Z15" s="7" t="s">
        <v>401</v>
      </c>
      <c r="AA15" s="7" t="s">
        <v>401</v>
      </c>
      <c r="AB15" s="7" t="s">
        <v>401</v>
      </c>
      <c r="AC15" s="7" t="s">
        <v>403</v>
      </c>
      <c r="AD15" s="15" t="s">
        <v>406</v>
      </c>
      <c r="AE15" s="3">
        <f>+Dependencia_duración!J131</f>
        <v>6</v>
      </c>
      <c r="AF15" s="3" t="str">
        <f>+Dependencia_duración!L69</f>
        <v>Mes 7 del año 1</v>
      </c>
      <c r="AG15" s="8">
        <v>45474</v>
      </c>
      <c r="AH15" s="7" t="str">
        <f>+Dependencia_duración!M69</f>
        <v>Mes 12 del año 20</v>
      </c>
      <c r="AI15" s="9">
        <v>52596</v>
      </c>
    </row>
    <row r="16" spans="1:36" ht="49.5" customHeight="1">
      <c r="A16" s="10" t="s">
        <v>420</v>
      </c>
      <c r="B16" s="23" t="str">
        <f>+Dependencia_duración!D74</f>
        <v>5.2. Promoción y fomento de la formalización empresarial y laboral a lo largo de la cadena</v>
      </c>
      <c r="C16" s="7" t="s">
        <v>401</v>
      </c>
      <c r="D16" s="7" t="s">
        <v>401</v>
      </c>
      <c r="E16" s="7" t="s">
        <v>401</v>
      </c>
      <c r="F16" s="7" t="s">
        <v>401</v>
      </c>
      <c r="G16" s="7" t="s">
        <v>401</v>
      </c>
      <c r="H16" s="7" t="s">
        <v>401</v>
      </c>
      <c r="I16" s="7" t="s">
        <v>401</v>
      </c>
      <c r="J16" s="7" t="s">
        <v>401</v>
      </c>
      <c r="K16" s="7" t="s">
        <v>401</v>
      </c>
      <c r="L16" s="7" t="s">
        <v>401</v>
      </c>
      <c r="M16" s="7" t="s">
        <v>401</v>
      </c>
      <c r="N16" s="7" t="s">
        <v>401</v>
      </c>
      <c r="O16" s="7" t="s">
        <v>401</v>
      </c>
      <c r="P16" s="14"/>
      <c r="Q16" s="7" t="s">
        <v>401</v>
      </c>
      <c r="R16" s="7" t="s">
        <v>401</v>
      </c>
      <c r="S16" s="7" t="s">
        <v>401</v>
      </c>
      <c r="T16" s="7" t="s">
        <v>401</v>
      </c>
      <c r="U16" s="7" t="s">
        <v>401</v>
      </c>
      <c r="V16" s="7" t="s">
        <v>401</v>
      </c>
      <c r="W16" s="7" t="s">
        <v>401</v>
      </c>
      <c r="X16" s="7" t="s">
        <v>401</v>
      </c>
      <c r="Y16" s="7" t="s">
        <v>402</v>
      </c>
      <c r="Z16" s="7" t="s">
        <v>401</v>
      </c>
      <c r="AA16" s="7" t="s">
        <v>401</v>
      </c>
      <c r="AB16" s="7" t="s">
        <v>401</v>
      </c>
      <c r="AC16" s="7" t="s">
        <v>403</v>
      </c>
      <c r="AD16" s="15" t="s">
        <v>406</v>
      </c>
      <c r="AE16" s="7">
        <f>+Dependencia_duración!J131</f>
        <v>6</v>
      </c>
      <c r="AF16" s="7" t="str">
        <f>+Dependencia_duración!L74</f>
        <v>Mes 7 del año 1</v>
      </c>
      <c r="AG16" s="8">
        <v>45474</v>
      </c>
      <c r="AH16" s="7" t="str">
        <f>+Dependencia_duración!M74</f>
        <v>Mes 12 del año 20</v>
      </c>
      <c r="AI16" s="9">
        <v>52596</v>
      </c>
    </row>
    <row r="17" spans="1:35" ht="96" customHeight="1">
      <c r="A17" s="10" t="s">
        <v>421</v>
      </c>
      <c r="B17" s="23" t="str">
        <f>+Dependencia_duración!D78</f>
        <v>6.1. Promoción de la gestión efectiva y sostenible del agua, el suelo y la biodiversidad, en la producción de cacao y sus derivados</v>
      </c>
      <c r="C17" s="7" t="s">
        <v>401</v>
      </c>
      <c r="D17" s="7" t="s">
        <v>401</v>
      </c>
      <c r="E17" s="7" t="s">
        <v>401</v>
      </c>
      <c r="F17" s="7" t="s">
        <v>401</v>
      </c>
      <c r="G17" s="7" t="s">
        <v>401</v>
      </c>
      <c r="H17" s="7" t="s">
        <v>401</v>
      </c>
      <c r="I17" s="7" t="s">
        <v>401</v>
      </c>
      <c r="J17" s="7" t="s">
        <v>401</v>
      </c>
      <c r="K17" s="7" t="s">
        <v>401</v>
      </c>
      <c r="L17" s="7" t="s">
        <v>401</v>
      </c>
      <c r="M17" s="7" t="s">
        <v>401</v>
      </c>
      <c r="N17" s="7" t="s">
        <v>401</v>
      </c>
      <c r="O17" s="7" t="s">
        <v>401</v>
      </c>
      <c r="P17" s="7" t="s">
        <v>401</v>
      </c>
      <c r="Q17" s="14"/>
      <c r="R17" s="7" t="s">
        <v>401</v>
      </c>
      <c r="S17" s="7" t="s">
        <v>401</v>
      </c>
      <c r="T17" s="7" t="s">
        <v>401</v>
      </c>
      <c r="U17" s="7" t="s">
        <v>401</v>
      </c>
      <c r="V17" s="7" t="s">
        <v>401</v>
      </c>
      <c r="W17" s="7" t="s">
        <v>401</v>
      </c>
      <c r="X17" s="7" t="s">
        <v>401</v>
      </c>
      <c r="Y17" s="7" t="s">
        <v>402</v>
      </c>
      <c r="Z17" s="7" t="s">
        <v>401</v>
      </c>
      <c r="AA17" s="7" t="s">
        <v>401</v>
      </c>
      <c r="AB17" s="7" t="s">
        <v>401</v>
      </c>
      <c r="AC17" s="7" t="s">
        <v>403</v>
      </c>
      <c r="AD17" s="15" t="s">
        <v>406</v>
      </c>
      <c r="AE17" s="7">
        <f>+Dependencia_duración!J131</f>
        <v>6</v>
      </c>
      <c r="AF17" s="7" t="str">
        <f>+Dependencia_duración!L78</f>
        <v>Mes 7 del año 1</v>
      </c>
      <c r="AG17" s="8">
        <v>45474</v>
      </c>
      <c r="AH17" s="7" t="str">
        <f>+Dependencia_duración!M78</f>
        <v>Mes 12 del año 20</v>
      </c>
      <c r="AI17" s="9">
        <v>52596</v>
      </c>
    </row>
    <row r="18" spans="1:35" ht="78" customHeight="1">
      <c r="A18" s="10" t="s">
        <v>422</v>
      </c>
      <c r="B18" s="23" t="str">
        <f>+Dependencia_duración!D84</f>
        <v>6.2. Mejora de la gestión de la variabilidad y cambio climático de la cadena</v>
      </c>
      <c r="C18" s="7" t="s">
        <v>401</v>
      </c>
      <c r="D18" s="7" t="s">
        <v>401</v>
      </c>
      <c r="E18" s="7" t="s">
        <v>401</v>
      </c>
      <c r="F18" s="7" t="s">
        <v>401</v>
      </c>
      <c r="G18" s="7" t="s">
        <v>401</v>
      </c>
      <c r="H18" s="7" t="s">
        <v>401</v>
      </c>
      <c r="I18" s="7" t="s">
        <v>401</v>
      </c>
      <c r="J18" s="7" t="s">
        <v>401</v>
      </c>
      <c r="K18" s="7" t="s">
        <v>401</v>
      </c>
      <c r="L18" s="7" t="s">
        <v>401</v>
      </c>
      <c r="M18" s="7" t="s">
        <v>401</v>
      </c>
      <c r="N18" s="7" t="s">
        <v>401</v>
      </c>
      <c r="O18" s="7" t="s">
        <v>401</v>
      </c>
      <c r="P18" s="7" t="s">
        <v>401</v>
      </c>
      <c r="Q18" s="7" t="s">
        <v>401</v>
      </c>
      <c r="R18" s="14"/>
      <c r="S18" s="7" t="s">
        <v>401</v>
      </c>
      <c r="T18" s="7" t="s">
        <v>401</v>
      </c>
      <c r="U18" s="7" t="s">
        <v>401</v>
      </c>
      <c r="V18" s="7" t="s">
        <v>401</v>
      </c>
      <c r="W18" s="7" t="s">
        <v>401</v>
      </c>
      <c r="X18" s="7" t="s">
        <v>401</v>
      </c>
      <c r="Y18" s="7" t="s">
        <v>402</v>
      </c>
      <c r="Z18" s="7" t="s">
        <v>401</v>
      </c>
      <c r="AA18" s="7" t="s">
        <v>401</v>
      </c>
      <c r="AB18" s="7" t="s">
        <v>401</v>
      </c>
      <c r="AC18" s="7" t="s">
        <v>403</v>
      </c>
      <c r="AD18" s="15" t="s">
        <v>406</v>
      </c>
      <c r="AE18" s="7">
        <f>+Dependencia_duración!J131</f>
        <v>6</v>
      </c>
      <c r="AF18" s="7" t="str">
        <f>+Dependencia_duración!L84</f>
        <v>Mes 7 del año 1</v>
      </c>
      <c r="AG18" s="8">
        <v>45474</v>
      </c>
      <c r="AH18" s="7" t="str">
        <f>+Dependencia_duración!M84</f>
        <v>Mes 12 del año 20</v>
      </c>
      <c r="AI18" s="9">
        <v>52596</v>
      </c>
    </row>
    <row r="19" spans="1:35" ht="51.75" customHeight="1">
      <c r="A19" s="10" t="s">
        <v>423</v>
      </c>
      <c r="B19" s="23" t="str">
        <f>+Dependencia_duración!D91</f>
        <v>7.1. Fortalecimiento de la ciencia, tecnología e innovación</v>
      </c>
      <c r="C19" s="7" t="s">
        <v>401</v>
      </c>
      <c r="D19" s="7" t="s">
        <v>401</v>
      </c>
      <c r="E19" s="7" t="s">
        <v>401</v>
      </c>
      <c r="F19" s="7" t="s">
        <v>401</v>
      </c>
      <c r="G19" s="7" t="s">
        <v>401</v>
      </c>
      <c r="H19" s="7" t="s">
        <v>401</v>
      </c>
      <c r="I19" s="7" t="s">
        <v>401</v>
      </c>
      <c r="J19" s="7" t="s">
        <v>401</v>
      </c>
      <c r="K19" s="7" t="s">
        <v>401</v>
      </c>
      <c r="L19" s="7" t="s">
        <v>401</v>
      </c>
      <c r="M19" s="7" t="s">
        <v>401</v>
      </c>
      <c r="N19" s="7" t="s">
        <v>401</v>
      </c>
      <c r="O19" s="7" t="s">
        <v>401</v>
      </c>
      <c r="P19" s="7" t="s">
        <v>401</v>
      </c>
      <c r="Q19" s="7" t="s">
        <v>401</v>
      </c>
      <c r="R19" s="7" t="s">
        <v>401</v>
      </c>
      <c r="S19" s="14"/>
      <c r="T19" s="7" t="s">
        <v>401</v>
      </c>
      <c r="U19" s="7" t="s">
        <v>401</v>
      </c>
      <c r="V19" s="7" t="s">
        <v>401</v>
      </c>
      <c r="W19" s="7" t="s">
        <v>401</v>
      </c>
      <c r="X19" s="7" t="s">
        <v>401</v>
      </c>
      <c r="Y19" s="7" t="s">
        <v>402</v>
      </c>
      <c r="Z19" s="7" t="s">
        <v>401</v>
      </c>
      <c r="AA19" s="7" t="s">
        <v>402</v>
      </c>
      <c r="AB19" s="7" t="s">
        <v>401</v>
      </c>
      <c r="AC19" s="3" t="s">
        <v>408</v>
      </c>
      <c r="AD19" s="21" t="s">
        <v>424</v>
      </c>
      <c r="AE19" s="7">
        <f>+Dependencia_duración!J131+Dependencia_duración!J146</f>
        <v>14</v>
      </c>
      <c r="AF19" s="19" t="str">
        <f>+Dependencia_duración!L91</f>
        <v>Mes 3 del año 2</v>
      </c>
      <c r="AG19" s="8">
        <v>45717</v>
      </c>
      <c r="AH19" s="7" t="str">
        <f>+Dependencia_duración!M91</f>
        <v>Mes 12 del año 20</v>
      </c>
      <c r="AI19" s="9">
        <v>52596</v>
      </c>
    </row>
    <row r="20" spans="1:35" ht="107.25" customHeight="1">
      <c r="A20" s="10" t="s">
        <v>425</v>
      </c>
      <c r="B20" s="23" t="str">
        <f>+Dependencia_duración!D99</f>
        <v>7.2. Mejora de la prestación del servicio de extensión agropecuaria y asistencia técnica industrial</v>
      </c>
      <c r="C20" s="7" t="s">
        <v>401</v>
      </c>
      <c r="D20" s="7" t="s">
        <v>401</v>
      </c>
      <c r="E20" s="7" t="s">
        <v>401</v>
      </c>
      <c r="F20" s="7" t="s">
        <v>401</v>
      </c>
      <c r="G20" s="7" t="s">
        <v>401</v>
      </c>
      <c r="H20" s="7" t="s">
        <v>401</v>
      </c>
      <c r="I20" s="7" t="s">
        <v>401</v>
      </c>
      <c r="J20" s="7" t="s">
        <v>401</v>
      </c>
      <c r="K20" s="7" t="s">
        <v>401</v>
      </c>
      <c r="L20" s="7" t="s">
        <v>401</v>
      </c>
      <c r="M20" s="7" t="s">
        <v>401</v>
      </c>
      <c r="N20" s="7" t="s">
        <v>401</v>
      </c>
      <c r="O20" s="7" t="s">
        <v>401</v>
      </c>
      <c r="P20" s="7" t="s">
        <v>401</v>
      </c>
      <c r="Q20" s="7" t="s">
        <v>401</v>
      </c>
      <c r="R20" s="7" t="s">
        <v>401</v>
      </c>
      <c r="S20" s="7" t="s">
        <v>401</v>
      </c>
      <c r="T20" s="14"/>
      <c r="U20" s="7" t="s">
        <v>401</v>
      </c>
      <c r="V20" s="7" t="s">
        <v>401</v>
      </c>
      <c r="W20" s="7" t="s">
        <v>401</v>
      </c>
      <c r="X20" s="7" t="s">
        <v>401</v>
      </c>
      <c r="Y20" s="7" t="s">
        <v>402</v>
      </c>
      <c r="Z20" s="7" t="s">
        <v>401</v>
      </c>
      <c r="AA20" s="7" t="s">
        <v>402</v>
      </c>
      <c r="AB20" s="7" t="s">
        <v>401</v>
      </c>
      <c r="AC20" s="3" t="s">
        <v>408</v>
      </c>
      <c r="AD20" s="21" t="s">
        <v>424</v>
      </c>
      <c r="AE20" s="7">
        <f>+Dependencia_duración!J131+Dependencia_duración!J146</f>
        <v>14</v>
      </c>
      <c r="AF20" s="19" t="str">
        <f>+Dependencia_duración!L99</f>
        <v>Mes 3 del año 2</v>
      </c>
      <c r="AG20" s="8">
        <v>45717</v>
      </c>
      <c r="AH20" s="7" t="str">
        <f>+Dependencia_duración!M99</f>
        <v>Mes 12 del año 20</v>
      </c>
      <c r="AI20" s="9">
        <v>52596</v>
      </c>
    </row>
    <row r="21" spans="1:35" ht="137.25" customHeight="1">
      <c r="A21" s="10" t="s">
        <v>426</v>
      </c>
      <c r="B21" s="23" t="str">
        <f>+Dependencia_duración!D107</f>
        <v>7.3. Mejora del talento humano en Investigación, Desarrollo e Innovación, extensión agropecuaria y asistencia técnica industrial</v>
      </c>
      <c r="C21" s="7" t="s">
        <v>401</v>
      </c>
      <c r="D21" s="7" t="s">
        <v>401</v>
      </c>
      <c r="E21" s="7" t="s">
        <v>401</v>
      </c>
      <c r="F21" s="7" t="s">
        <v>401</v>
      </c>
      <c r="G21" s="7" t="s">
        <v>401</v>
      </c>
      <c r="H21" s="7" t="s">
        <v>401</v>
      </c>
      <c r="I21" s="7" t="s">
        <v>401</v>
      </c>
      <c r="J21" s="7" t="s">
        <v>401</v>
      </c>
      <c r="K21" s="7" t="s">
        <v>401</v>
      </c>
      <c r="L21" s="7" t="s">
        <v>401</v>
      </c>
      <c r="M21" s="7" t="s">
        <v>401</v>
      </c>
      <c r="N21" s="7" t="s">
        <v>401</v>
      </c>
      <c r="O21" s="7" t="s">
        <v>401</v>
      </c>
      <c r="P21" s="7" t="s">
        <v>401</v>
      </c>
      <c r="Q21" s="7" t="s">
        <v>401</v>
      </c>
      <c r="R21" s="7" t="s">
        <v>401</v>
      </c>
      <c r="S21" s="7" t="s">
        <v>401</v>
      </c>
      <c r="T21" s="7" t="s">
        <v>401</v>
      </c>
      <c r="U21" s="14"/>
      <c r="V21" s="7" t="s">
        <v>401</v>
      </c>
      <c r="W21" s="7" t="s">
        <v>401</v>
      </c>
      <c r="X21" s="7" t="s">
        <v>401</v>
      </c>
      <c r="Y21" s="7" t="s">
        <v>402</v>
      </c>
      <c r="Z21" s="7" t="s">
        <v>401</v>
      </c>
      <c r="AA21" s="7" t="s">
        <v>401</v>
      </c>
      <c r="AB21" s="7" t="s">
        <v>401</v>
      </c>
      <c r="AC21" s="7" t="s">
        <v>403</v>
      </c>
      <c r="AD21" s="15" t="s">
        <v>406</v>
      </c>
      <c r="AE21" s="7">
        <f>+Dependencia_duración!J131</f>
        <v>6</v>
      </c>
      <c r="AF21" s="7" t="str">
        <f>+Dependencia_duración!L107</f>
        <v>Mes 7 del año 1</v>
      </c>
      <c r="AG21" s="8">
        <v>45474</v>
      </c>
      <c r="AH21" s="7" t="str">
        <f>+Dependencia_duración!M107</f>
        <v>Mes 12 del año 20</v>
      </c>
      <c r="AI21" s="9">
        <v>52596</v>
      </c>
    </row>
    <row r="22" spans="1:35" ht="86.25" customHeight="1">
      <c r="A22" s="10" t="s">
        <v>427</v>
      </c>
      <c r="B22" s="23" t="str">
        <f>+Dependencia_duración!D113</f>
        <v>8.1. Fortalecimiento de capacidades para la sanidad, calidad, e inocuidad en la cadena</v>
      </c>
      <c r="C22" s="7" t="s">
        <v>401</v>
      </c>
      <c r="D22" s="7" t="s">
        <v>401</v>
      </c>
      <c r="E22" s="7" t="s">
        <v>401</v>
      </c>
      <c r="F22" s="7" t="s">
        <v>401</v>
      </c>
      <c r="G22" s="7" t="s">
        <v>401</v>
      </c>
      <c r="H22" s="7" t="s">
        <v>401</v>
      </c>
      <c r="I22" s="7" t="s">
        <v>401</v>
      </c>
      <c r="J22" s="7" t="s">
        <v>401</v>
      </c>
      <c r="K22" s="7" t="s">
        <v>401</v>
      </c>
      <c r="L22" s="7" t="s">
        <v>401</v>
      </c>
      <c r="M22" s="7" t="s">
        <v>401</v>
      </c>
      <c r="N22" s="7" t="s">
        <v>401</v>
      </c>
      <c r="O22" s="7" t="s">
        <v>401</v>
      </c>
      <c r="P22" s="7" t="s">
        <v>401</v>
      </c>
      <c r="Q22" s="7" t="s">
        <v>401</v>
      </c>
      <c r="R22" s="7" t="s">
        <v>401</v>
      </c>
      <c r="S22" s="7" t="s">
        <v>401</v>
      </c>
      <c r="T22" s="7" t="s">
        <v>401</v>
      </c>
      <c r="U22" s="7" t="s">
        <v>401</v>
      </c>
      <c r="V22" s="14"/>
      <c r="W22" s="7" t="s">
        <v>401</v>
      </c>
      <c r="X22" s="7" t="s">
        <v>401</v>
      </c>
      <c r="Y22" s="7" t="s">
        <v>402</v>
      </c>
      <c r="Z22" s="7" t="s">
        <v>401</v>
      </c>
      <c r="AA22" s="7" t="s">
        <v>401</v>
      </c>
      <c r="AB22" s="7" t="s">
        <v>401</v>
      </c>
      <c r="AC22" s="7" t="s">
        <v>403</v>
      </c>
      <c r="AD22" s="15" t="s">
        <v>406</v>
      </c>
      <c r="AE22" s="7">
        <f>+Dependencia_duración!J131</f>
        <v>6</v>
      </c>
      <c r="AF22" s="7" t="str">
        <f>+Dependencia_duración!L113</f>
        <v>Mes 7 del año 1</v>
      </c>
      <c r="AG22" s="8">
        <v>45474</v>
      </c>
      <c r="AH22" s="7" t="str">
        <f>+Dependencia_duración!M113</f>
        <v>Mes 12 del año 20</v>
      </c>
      <c r="AI22" s="9">
        <v>52596</v>
      </c>
    </row>
    <row r="23" spans="1:35" ht="54.75" customHeight="1">
      <c r="A23" s="10" t="s">
        <v>428</v>
      </c>
      <c r="B23" s="23" t="str">
        <f>+Dependencia_duración!D121</f>
        <v>8.2. Desarrollo del sistema de trazabilidad del cacao y sus derivados</v>
      </c>
      <c r="C23" s="7" t="s">
        <v>401</v>
      </c>
      <c r="D23" s="7" t="s">
        <v>401</v>
      </c>
      <c r="E23" s="7" t="s">
        <v>401</v>
      </c>
      <c r="F23" s="7" t="s">
        <v>401</v>
      </c>
      <c r="G23" s="7" t="s">
        <v>401</v>
      </c>
      <c r="H23" s="7" t="s">
        <v>401</v>
      </c>
      <c r="I23" s="7" t="s">
        <v>401</v>
      </c>
      <c r="J23" s="7" t="s">
        <v>401</v>
      </c>
      <c r="K23" s="7" t="s">
        <v>401</v>
      </c>
      <c r="L23" s="7" t="s">
        <v>401</v>
      </c>
      <c r="M23" s="7" t="s">
        <v>401</v>
      </c>
      <c r="N23" s="7" t="s">
        <v>401</v>
      </c>
      <c r="O23" s="7" t="s">
        <v>401</v>
      </c>
      <c r="P23" s="7" t="s">
        <v>401</v>
      </c>
      <c r="Q23" s="7" t="s">
        <v>401</v>
      </c>
      <c r="R23" s="7" t="s">
        <v>401</v>
      </c>
      <c r="S23" s="7" t="s">
        <v>401</v>
      </c>
      <c r="T23" s="7" t="s">
        <v>401</v>
      </c>
      <c r="U23" s="7" t="s">
        <v>401</v>
      </c>
      <c r="V23" s="7" t="s">
        <v>401</v>
      </c>
      <c r="W23" s="14"/>
      <c r="X23" s="7" t="s">
        <v>401</v>
      </c>
      <c r="Y23" s="7" t="s">
        <v>402</v>
      </c>
      <c r="Z23" s="7" t="s">
        <v>401</v>
      </c>
      <c r="AA23" s="7" t="s">
        <v>401</v>
      </c>
      <c r="AB23" s="7" t="s">
        <v>401</v>
      </c>
      <c r="AC23" s="2" t="s">
        <v>403</v>
      </c>
      <c r="AD23" s="15" t="s">
        <v>406</v>
      </c>
      <c r="AE23" s="19">
        <f>+Dependencia_duración!J131</f>
        <v>6</v>
      </c>
      <c r="AF23" s="7" t="str">
        <f>+Dependencia_duración!L121</f>
        <v>Mes 7 del año 1</v>
      </c>
      <c r="AG23" s="8">
        <v>45474</v>
      </c>
      <c r="AH23" s="7" t="str">
        <f>+Dependencia_duración!M121</f>
        <v>Mes 12 del año 20</v>
      </c>
      <c r="AI23" s="9">
        <v>52596</v>
      </c>
    </row>
    <row r="24" spans="1:35" ht="51">
      <c r="A24" s="10" t="s">
        <v>429</v>
      </c>
      <c r="B24" s="23" t="str">
        <f>+Dependencia_duración!D125</f>
        <v>8.3. Actualización y mejora de la normativa, estándares y procedimientos, de la cadena</v>
      </c>
      <c r="C24" s="7" t="s">
        <v>401</v>
      </c>
      <c r="D24" s="7" t="s">
        <v>401</v>
      </c>
      <c r="E24" s="7" t="s">
        <v>401</v>
      </c>
      <c r="F24" s="7" t="s">
        <v>401</v>
      </c>
      <c r="G24" s="7" t="s">
        <v>401</v>
      </c>
      <c r="H24" s="7" t="s">
        <v>401</v>
      </c>
      <c r="I24" s="7" t="s">
        <v>401</v>
      </c>
      <c r="J24" s="7" t="s">
        <v>401</v>
      </c>
      <c r="K24" s="7" t="s">
        <v>401</v>
      </c>
      <c r="L24" s="7" t="s">
        <v>401</v>
      </c>
      <c r="M24" s="7" t="s">
        <v>401</v>
      </c>
      <c r="N24" s="7" t="s">
        <v>401</v>
      </c>
      <c r="O24" s="7" t="s">
        <v>401</v>
      </c>
      <c r="P24" s="7" t="s">
        <v>401</v>
      </c>
      <c r="Q24" s="7" t="s">
        <v>401</v>
      </c>
      <c r="R24" s="7" t="s">
        <v>401</v>
      </c>
      <c r="S24" s="7" t="s">
        <v>401</v>
      </c>
      <c r="T24" s="7" t="s">
        <v>401</v>
      </c>
      <c r="U24" s="7" t="s">
        <v>401</v>
      </c>
      <c r="V24" s="7" t="s">
        <v>401</v>
      </c>
      <c r="W24" s="7" t="s">
        <v>401</v>
      </c>
      <c r="X24" s="14"/>
      <c r="Y24" s="7" t="s">
        <v>402</v>
      </c>
      <c r="Z24" s="7" t="s">
        <v>401</v>
      </c>
      <c r="AA24" s="7" t="s">
        <v>401</v>
      </c>
      <c r="AB24" s="7" t="s">
        <v>401</v>
      </c>
      <c r="AC24" s="7" t="s">
        <v>403</v>
      </c>
      <c r="AD24" s="15" t="s">
        <v>406</v>
      </c>
      <c r="AE24" s="19">
        <f>+Dependencia_duración!J131</f>
        <v>6</v>
      </c>
      <c r="AF24" s="7" t="str">
        <f>+Dependencia_duración!L125</f>
        <v>Mes 7 del año 1</v>
      </c>
      <c r="AG24" s="8">
        <v>45474</v>
      </c>
      <c r="AH24" s="7" t="str">
        <f>+Dependencia_duración!M125</f>
        <v>Mes 12 del año 20</v>
      </c>
      <c r="AI24" s="9">
        <v>52596</v>
      </c>
    </row>
    <row r="25" spans="1:35" ht="75" customHeight="1">
      <c r="A25" s="10" t="s">
        <v>430</v>
      </c>
      <c r="B25" s="24" t="str">
        <f>+Dependencia_duración!D130</f>
        <v>9.1. Adopción, promoción y seguimiento de la política pública de ordenamiento productivo para la cadena del cacao y su agroindustria</v>
      </c>
      <c r="C25" s="7" t="s">
        <v>401</v>
      </c>
      <c r="D25" s="7" t="s">
        <v>401</v>
      </c>
      <c r="E25" s="7" t="s">
        <v>401</v>
      </c>
      <c r="F25" s="7" t="s">
        <v>401</v>
      </c>
      <c r="G25" s="7" t="s">
        <v>401</v>
      </c>
      <c r="H25" s="7" t="s">
        <v>401</v>
      </c>
      <c r="I25" s="7" t="s">
        <v>401</v>
      </c>
      <c r="J25" s="7" t="s">
        <v>401</v>
      </c>
      <c r="K25" s="7" t="s">
        <v>401</v>
      </c>
      <c r="L25" s="7" t="s">
        <v>401</v>
      </c>
      <c r="M25" s="7" t="s">
        <v>401</v>
      </c>
      <c r="N25" s="7" t="s">
        <v>401</v>
      </c>
      <c r="O25" s="7" t="s">
        <v>401</v>
      </c>
      <c r="P25" s="7" t="s">
        <v>401</v>
      </c>
      <c r="Q25" s="7" t="s">
        <v>401</v>
      </c>
      <c r="R25" s="7" t="s">
        <v>401</v>
      </c>
      <c r="S25" s="7" t="s">
        <v>401</v>
      </c>
      <c r="T25" s="7" t="s">
        <v>401</v>
      </c>
      <c r="U25" s="7" t="s">
        <v>401</v>
      </c>
      <c r="V25" s="7" t="s">
        <v>401</v>
      </c>
      <c r="W25" s="7" t="s">
        <v>401</v>
      </c>
      <c r="X25" s="7" t="s">
        <v>401</v>
      </c>
      <c r="Y25" s="14"/>
      <c r="Z25" s="7" t="s">
        <v>401</v>
      </c>
      <c r="AA25" s="7" t="s">
        <v>401</v>
      </c>
      <c r="AB25" s="7" t="s">
        <v>401</v>
      </c>
      <c r="AC25" s="7" t="s">
        <v>403</v>
      </c>
      <c r="AD25" s="15" t="s">
        <v>431</v>
      </c>
      <c r="AE25" s="7"/>
      <c r="AF25" s="7" t="str">
        <f>+Dependencia_duración!L130</f>
        <v>Mes 1 del año 1</v>
      </c>
      <c r="AG25" s="8">
        <v>45292</v>
      </c>
      <c r="AH25" s="7" t="str">
        <f>+Dependencia_duración!M130</f>
        <v>Mes 12 del año 20</v>
      </c>
      <c r="AI25" s="9">
        <v>52596</v>
      </c>
    </row>
    <row r="26" spans="1:35" ht="75.75" customHeight="1">
      <c r="A26" s="10" t="s">
        <v>432</v>
      </c>
      <c r="B26" s="23" t="str">
        <f>+Dependencia_duración!D136</f>
        <v>9.2. Mejora de la gestión y evaluación de los programas de apoyo e inversión</v>
      </c>
      <c r="C26" s="7" t="s">
        <v>401</v>
      </c>
      <c r="D26" s="7" t="s">
        <v>401</v>
      </c>
      <c r="E26" s="7" t="s">
        <v>401</v>
      </c>
      <c r="F26" s="7" t="s">
        <v>401</v>
      </c>
      <c r="G26" s="7" t="s">
        <v>401</v>
      </c>
      <c r="H26" s="7" t="s">
        <v>401</v>
      </c>
      <c r="I26" s="7" t="s">
        <v>401</v>
      </c>
      <c r="J26" s="7" t="s">
        <v>401</v>
      </c>
      <c r="K26" s="7" t="s">
        <v>401</v>
      </c>
      <c r="L26" s="7" t="s">
        <v>401</v>
      </c>
      <c r="M26" s="7" t="s">
        <v>401</v>
      </c>
      <c r="N26" s="7" t="s">
        <v>401</v>
      </c>
      <c r="O26" s="7" t="s">
        <v>401</v>
      </c>
      <c r="P26" s="7" t="s">
        <v>401</v>
      </c>
      <c r="Q26" s="7" t="s">
        <v>401</v>
      </c>
      <c r="R26" s="7" t="s">
        <v>401</v>
      </c>
      <c r="S26" s="7" t="s">
        <v>401</v>
      </c>
      <c r="T26" s="7" t="s">
        <v>401</v>
      </c>
      <c r="U26" s="7" t="s">
        <v>401</v>
      </c>
      <c r="V26" s="7" t="s">
        <v>401</v>
      </c>
      <c r="W26" s="7" t="s">
        <v>401</v>
      </c>
      <c r="X26" s="7" t="s">
        <v>401</v>
      </c>
      <c r="Y26" s="7" t="s">
        <v>402</v>
      </c>
      <c r="Z26" s="14"/>
      <c r="AA26" s="7" t="s">
        <v>401</v>
      </c>
      <c r="AB26" s="7" t="s">
        <v>401</v>
      </c>
      <c r="AC26" s="7" t="s">
        <v>403</v>
      </c>
      <c r="AD26" s="15" t="s">
        <v>406</v>
      </c>
      <c r="AE26" s="7">
        <f>+Dependencia_duración!J131</f>
        <v>6</v>
      </c>
      <c r="AF26" s="7" t="str">
        <f>+Dependencia_duración!L136</f>
        <v>Mes 7 del año 1</v>
      </c>
      <c r="AG26" s="8">
        <v>45474</v>
      </c>
      <c r="AH26" s="7" t="str">
        <f>+Dependencia_duración!M136</f>
        <v>Mes 12 del año 20</v>
      </c>
      <c r="AI26" s="9">
        <v>52596</v>
      </c>
    </row>
    <row r="27" spans="1:35" ht="65.25" customHeight="1">
      <c r="A27" s="10" t="s">
        <v>433</v>
      </c>
      <c r="B27" s="23" t="str">
        <f>+Dependencia_duración!D142</f>
        <v>9.3. Mejora de la gestión integral y coordinada de la información en la cadena</v>
      </c>
      <c r="C27" s="7" t="s">
        <v>401</v>
      </c>
      <c r="D27" s="7" t="s">
        <v>401</v>
      </c>
      <c r="E27" s="7" t="s">
        <v>401</v>
      </c>
      <c r="F27" s="7" t="s">
        <v>401</v>
      </c>
      <c r="G27" s="7" t="s">
        <v>401</v>
      </c>
      <c r="H27" s="7" t="s">
        <v>401</v>
      </c>
      <c r="I27" s="7" t="s">
        <v>401</v>
      </c>
      <c r="J27" s="7" t="s">
        <v>401</v>
      </c>
      <c r="K27" s="7" t="s">
        <v>401</v>
      </c>
      <c r="L27" s="7" t="s">
        <v>401</v>
      </c>
      <c r="M27" s="7" t="s">
        <v>401</v>
      </c>
      <c r="N27" s="7" t="s">
        <v>401</v>
      </c>
      <c r="O27" s="7" t="s">
        <v>401</v>
      </c>
      <c r="P27" s="7" t="s">
        <v>401</v>
      </c>
      <c r="Q27" s="7" t="s">
        <v>401</v>
      </c>
      <c r="R27" s="7" t="s">
        <v>401</v>
      </c>
      <c r="S27" s="7" t="s">
        <v>401</v>
      </c>
      <c r="T27" s="7" t="s">
        <v>401</v>
      </c>
      <c r="U27" s="7" t="s">
        <v>401</v>
      </c>
      <c r="V27" s="7" t="s">
        <v>401</v>
      </c>
      <c r="W27" s="7" t="s">
        <v>401</v>
      </c>
      <c r="X27" s="7" t="s">
        <v>401</v>
      </c>
      <c r="Y27" s="7" t="s">
        <v>402</v>
      </c>
      <c r="Z27" s="7" t="s">
        <v>401</v>
      </c>
      <c r="AA27" s="14"/>
      <c r="AB27" s="7" t="s">
        <v>401</v>
      </c>
      <c r="AC27" s="19" t="s">
        <v>403</v>
      </c>
      <c r="AD27" s="15" t="s">
        <v>406</v>
      </c>
      <c r="AE27" s="3">
        <f>+Dependencia_duración!J131</f>
        <v>6</v>
      </c>
      <c r="AF27" s="3" t="str">
        <f>+Dependencia_duración!L142</f>
        <v>Mes 7 del año 1</v>
      </c>
      <c r="AG27" s="20">
        <v>45474</v>
      </c>
      <c r="AH27" s="19" t="str">
        <f>+Dependencia_duración!M142</f>
        <v>Mes 12 del año 20</v>
      </c>
      <c r="AI27" s="9">
        <v>52596</v>
      </c>
    </row>
    <row r="28" spans="1:35" ht="81.75" customHeight="1">
      <c r="A28" s="10" t="s">
        <v>434</v>
      </c>
      <c r="B28" s="23" t="str">
        <f>+Dependencia_duración!D149</f>
        <v>9.4. Fortalecimiento y creación de instrumentos de fomento y financiamiento para la cadena</v>
      </c>
      <c r="C28" s="7" t="s">
        <v>401</v>
      </c>
      <c r="D28" s="7" t="s">
        <v>401</v>
      </c>
      <c r="E28" s="7" t="s">
        <v>401</v>
      </c>
      <c r="F28" s="7" t="s">
        <v>401</v>
      </c>
      <c r="G28" s="7" t="s">
        <v>401</v>
      </c>
      <c r="H28" s="7" t="s">
        <v>401</v>
      </c>
      <c r="I28" s="7" t="s">
        <v>401</v>
      </c>
      <c r="J28" s="7" t="s">
        <v>401</v>
      </c>
      <c r="K28" s="7" t="s">
        <v>401</v>
      </c>
      <c r="L28" s="7" t="s">
        <v>401</v>
      </c>
      <c r="M28" s="7" t="s">
        <v>401</v>
      </c>
      <c r="N28" s="7" t="s">
        <v>401</v>
      </c>
      <c r="O28" s="7" t="s">
        <v>401</v>
      </c>
      <c r="P28" s="7" t="s">
        <v>401</v>
      </c>
      <c r="Q28" s="7" t="s">
        <v>401</v>
      </c>
      <c r="R28" s="7" t="s">
        <v>401</v>
      </c>
      <c r="S28" s="7" t="s">
        <v>401</v>
      </c>
      <c r="T28" s="7" t="s">
        <v>401</v>
      </c>
      <c r="U28" s="7" t="s">
        <v>401</v>
      </c>
      <c r="V28" s="7" t="s">
        <v>401</v>
      </c>
      <c r="W28" s="7" t="s">
        <v>401</v>
      </c>
      <c r="X28" s="7" t="s">
        <v>401</v>
      </c>
      <c r="Y28" s="7" t="s">
        <v>402</v>
      </c>
      <c r="Z28" s="7" t="s">
        <v>401</v>
      </c>
      <c r="AA28" s="7" t="s">
        <v>401</v>
      </c>
      <c r="AB28" s="14"/>
      <c r="AC28" s="7" t="s">
        <v>403</v>
      </c>
      <c r="AD28" s="15" t="s">
        <v>406</v>
      </c>
      <c r="AE28" s="3">
        <f>+Dependencia_duración!J131</f>
        <v>6</v>
      </c>
      <c r="AF28" s="3" t="str">
        <f>+Dependencia_duración!L149</f>
        <v>Mes 7 del año 1</v>
      </c>
      <c r="AG28" s="8">
        <v>45474</v>
      </c>
      <c r="AH28" s="7" t="str">
        <f>+Dependencia_duración!M149</f>
        <v>Mes 12 del año 20</v>
      </c>
      <c r="AI28" s="9">
        <v>52596</v>
      </c>
    </row>
  </sheetData>
  <sheetProtection algorithmName="SHA-512" hashValue="uX7YRdKJ6IAtK/LEwfbRmgLOrD5UYpLbG0bc5EgJt/M//kxTDYGYVSAJ84KB4wJstczj4dKoxl6GdMYAT3MJDw==" saltValue="JfnvcuPmzezTRBZCvZpQIg==" spinCount="100000" sheet="1" objects="1" scenarios="1"/>
  <sortState xmlns:xlrd2="http://schemas.microsoft.com/office/spreadsheetml/2017/richdata2" ref="A3:AI28">
    <sortCondition sortBy="cellColor" ref="AF7:AF2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4FFC-3139-4D87-A261-FCE68FBB246B}">
  <dimension ref="A1:E36"/>
  <sheetViews>
    <sheetView zoomScale="39" zoomScaleNormal="39" workbookViewId="0">
      <selection activeCell="B21" sqref="B21"/>
    </sheetView>
  </sheetViews>
  <sheetFormatPr defaultColWidth="11" defaultRowHeight="15"/>
  <cols>
    <col min="1" max="1" width="24.625" style="25" customWidth="1"/>
    <col min="2" max="3" width="27.125" style="25" customWidth="1"/>
    <col min="4" max="4" width="14.875" style="25" customWidth="1"/>
    <col min="5" max="16384" width="11" style="25"/>
  </cols>
  <sheetData>
    <row r="1" spans="1:5" ht="15.75">
      <c r="A1" s="29" t="s">
        <v>435</v>
      </c>
      <c r="B1" s="29" t="s">
        <v>436</v>
      </c>
      <c r="E1" s="26"/>
    </row>
    <row r="2" spans="1:5" ht="15.75">
      <c r="A2" s="26"/>
      <c r="B2" s="26"/>
      <c r="C2" s="34" t="s">
        <v>437</v>
      </c>
      <c r="D2" s="34" t="s">
        <v>438</v>
      </c>
      <c r="E2" s="26"/>
    </row>
    <row r="3" spans="1:5">
      <c r="A3" s="26" t="str">
        <f>+Precedencia_Cacao!A20</f>
        <v>7.2.</v>
      </c>
      <c r="B3" s="8">
        <f>+Precedencia_Cacao!AG20</f>
        <v>45717</v>
      </c>
      <c r="C3" s="27">
        <f>+D3-B3</f>
        <v>6879</v>
      </c>
      <c r="D3" s="8">
        <f>+Precedencia_Cacao!AI20</f>
        <v>52596</v>
      </c>
      <c r="E3" s="26"/>
    </row>
    <row r="4" spans="1:5">
      <c r="A4" s="26" t="str">
        <f>+Precedencia_Cacao!A19</f>
        <v>7.1.</v>
      </c>
      <c r="B4" s="8">
        <f>+Precedencia_Cacao!AG19</f>
        <v>45717</v>
      </c>
      <c r="C4" s="27">
        <f t="shared" ref="C4:C5" si="0">+D4-B4</f>
        <v>6879</v>
      </c>
      <c r="D4" s="8">
        <f>+Precedencia_Cacao!AI19</f>
        <v>52596</v>
      </c>
      <c r="E4" s="26"/>
    </row>
    <row r="5" spans="1:5">
      <c r="A5" s="26" t="str">
        <f>+Precedencia_Cacao!A9</f>
        <v>3.1.</v>
      </c>
      <c r="B5" s="8">
        <f>+Precedencia_Cacao!AG9</f>
        <v>45717</v>
      </c>
      <c r="C5" s="27">
        <f t="shared" si="0"/>
        <v>6879</v>
      </c>
      <c r="D5" s="8">
        <f>+Precedencia_Cacao!AI9</f>
        <v>52596</v>
      </c>
      <c r="E5" s="26"/>
    </row>
    <row r="6" spans="1:5">
      <c r="A6" s="26" t="str">
        <f>+Precedencia_Cacao!A8</f>
        <v>2.3.</v>
      </c>
      <c r="B6" s="8">
        <f>+Precedencia_Cacao!AG8</f>
        <v>45717</v>
      </c>
      <c r="C6" s="27">
        <f>+D6-B6</f>
        <v>6879</v>
      </c>
      <c r="D6" s="8">
        <f>+Precedencia_Cacao!AI8</f>
        <v>52596</v>
      </c>
      <c r="E6" s="26"/>
    </row>
    <row r="7" spans="1:5">
      <c r="A7" s="26" t="str">
        <f>+Precedencia_Cacao!A7</f>
        <v>2.2.</v>
      </c>
      <c r="B7" s="8">
        <f>+Precedencia_Cacao!AG7</f>
        <v>45717</v>
      </c>
      <c r="C7" s="27">
        <f>+D7-B7</f>
        <v>6879</v>
      </c>
      <c r="D7" s="8">
        <f>+Precedencia_Cacao!AI7</f>
        <v>52596</v>
      </c>
    </row>
    <row r="8" spans="1:5">
      <c r="A8" s="26" t="str">
        <f>+Precedencia_Cacao!A6</f>
        <v>2.1.</v>
      </c>
      <c r="B8" s="8">
        <f>+Precedencia_Cacao!AG6</f>
        <v>45717</v>
      </c>
      <c r="C8" s="27">
        <f t="shared" ref="C8:C27" si="1">+D8-B8</f>
        <v>6879</v>
      </c>
      <c r="D8" s="8">
        <f>+Precedencia_Cacao!AI6</f>
        <v>52596</v>
      </c>
    </row>
    <row r="9" spans="1:5">
      <c r="A9" s="26" t="str">
        <f>+Precedencia_Cacao!A5</f>
        <v>1.3.</v>
      </c>
      <c r="B9" s="8">
        <f>+Precedencia_Cacao!AG5</f>
        <v>45717</v>
      </c>
      <c r="C9" s="27">
        <f t="shared" si="1"/>
        <v>6879</v>
      </c>
      <c r="D9" s="8">
        <f>+Precedencia_Cacao!AI5</f>
        <v>52596</v>
      </c>
    </row>
    <row r="10" spans="1:5">
      <c r="A10" s="26" t="str">
        <f>+Precedencia_Cacao!A28</f>
        <v>9.4.</v>
      </c>
      <c r="B10" s="8">
        <f>+Precedencia_Cacao!AG28</f>
        <v>45474</v>
      </c>
      <c r="C10" s="27">
        <f t="shared" si="1"/>
        <v>7122</v>
      </c>
      <c r="D10" s="8">
        <f>+Precedencia_Cacao!AI28</f>
        <v>52596</v>
      </c>
    </row>
    <row r="11" spans="1:5">
      <c r="A11" s="26" t="str">
        <f>+Precedencia_Cacao!A27</f>
        <v>9.3.</v>
      </c>
      <c r="B11" s="8">
        <f>+Precedencia_Cacao!AG27</f>
        <v>45474</v>
      </c>
      <c r="C11" s="27">
        <f t="shared" si="1"/>
        <v>7122</v>
      </c>
      <c r="D11" s="8">
        <f>+Precedencia_Cacao!AI27</f>
        <v>52596</v>
      </c>
    </row>
    <row r="12" spans="1:5">
      <c r="A12" s="26" t="str">
        <f>+Precedencia_Cacao!A26</f>
        <v>9.2.</v>
      </c>
      <c r="B12" s="8">
        <f>+Precedencia_Cacao!AG26</f>
        <v>45474</v>
      </c>
      <c r="C12" s="27">
        <f t="shared" si="1"/>
        <v>7122</v>
      </c>
      <c r="D12" s="8">
        <f>+Precedencia_Cacao!AI26</f>
        <v>52596</v>
      </c>
    </row>
    <row r="13" spans="1:5">
      <c r="A13" s="26" t="str">
        <f>+Precedencia_Cacao!A24</f>
        <v>8.3.</v>
      </c>
      <c r="B13" s="8">
        <f>+Precedencia_Cacao!AG24</f>
        <v>45474</v>
      </c>
      <c r="C13" s="27">
        <f t="shared" si="1"/>
        <v>7122</v>
      </c>
      <c r="D13" s="8">
        <f>+Precedencia_Cacao!AI24</f>
        <v>52596</v>
      </c>
    </row>
    <row r="14" spans="1:5">
      <c r="A14" s="26" t="str">
        <f>+Precedencia_Cacao!A23</f>
        <v>8.2.</v>
      </c>
      <c r="B14" s="8">
        <f>+Precedencia_Cacao!AG23</f>
        <v>45474</v>
      </c>
      <c r="C14" s="27">
        <f t="shared" si="1"/>
        <v>7122</v>
      </c>
      <c r="D14" s="8">
        <f>+Precedencia_Cacao!AI23</f>
        <v>52596</v>
      </c>
    </row>
    <row r="15" spans="1:5">
      <c r="A15" s="26" t="str">
        <f>+Precedencia_Cacao!A22</f>
        <v>8.1.</v>
      </c>
      <c r="B15" s="8">
        <f>+Precedencia_Cacao!AG22</f>
        <v>45474</v>
      </c>
      <c r="C15" s="27">
        <f t="shared" ref="C15" si="2">+D15-B15</f>
        <v>7122</v>
      </c>
      <c r="D15" s="8">
        <f>+Precedencia_Cacao!AI22</f>
        <v>52596</v>
      </c>
    </row>
    <row r="16" spans="1:5">
      <c r="A16" s="26" t="str">
        <f>+Precedencia_Cacao!A21</f>
        <v>7.3.</v>
      </c>
      <c r="B16" s="8">
        <f>+Precedencia_Cacao!AG21</f>
        <v>45474</v>
      </c>
      <c r="C16" s="27">
        <f t="shared" si="1"/>
        <v>7122</v>
      </c>
      <c r="D16" s="8">
        <f>+Precedencia_Cacao!AI21</f>
        <v>52596</v>
      </c>
    </row>
    <row r="17" spans="1:4">
      <c r="A17" s="26" t="str">
        <f>+Precedencia_Cacao!A18</f>
        <v>6.2.</v>
      </c>
      <c r="B17" s="8">
        <f>+Precedencia_Cacao!AG18</f>
        <v>45474</v>
      </c>
      <c r="C17" s="27">
        <f t="shared" si="1"/>
        <v>7122</v>
      </c>
      <c r="D17" s="8">
        <f>+Precedencia_Cacao!AI18</f>
        <v>52596</v>
      </c>
    </row>
    <row r="18" spans="1:4">
      <c r="A18" s="26" t="str">
        <f>+Precedencia_Cacao!A17</f>
        <v>6.1.</v>
      </c>
      <c r="B18" s="8">
        <f>+Precedencia_Cacao!AG17</f>
        <v>45474</v>
      </c>
      <c r="C18" s="27">
        <f t="shared" si="1"/>
        <v>7122</v>
      </c>
      <c r="D18" s="8">
        <f>+Precedencia_Cacao!AI17</f>
        <v>52596</v>
      </c>
    </row>
    <row r="19" spans="1:4">
      <c r="A19" s="26" t="str">
        <f>+Precedencia_Cacao!A16</f>
        <v>5.2.</v>
      </c>
      <c r="B19" s="8">
        <f>+Precedencia_Cacao!AG16</f>
        <v>45474</v>
      </c>
      <c r="C19" s="27">
        <f t="shared" si="1"/>
        <v>7122</v>
      </c>
      <c r="D19" s="8">
        <f>+Precedencia_Cacao!AI16</f>
        <v>52596</v>
      </c>
    </row>
    <row r="20" spans="1:4">
      <c r="A20" s="26" t="str">
        <f>+Precedencia_Cacao!A15</f>
        <v>5.1.</v>
      </c>
      <c r="B20" s="8">
        <f>+Precedencia_Cacao!AG15</f>
        <v>45474</v>
      </c>
      <c r="C20" s="27">
        <f t="shared" si="1"/>
        <v>7122</v>
      </c>
      <c r="D20" s="8">
        <f>+Precedencia_Cacao!AI15</f>
        <v>52596</v>
      </c>
    </row>
    <row r="21" spans="1:4">
      <c r="A21" s="26" t="str">
        <f>+Precedencia_Cacao!A14</f>
        <v>4.4.</v>
      </c>
      <c r="B21" s="8">
        <f>+Precedencia_Cacao!AG14</f>
        <v>45474</v>
      </c>
      <c r="C21" s="27">
        <f t="shared" si="1"/>
        <v>7122</v>
      </c>
      <c r="D21" s="8">
        <f>+Precedencia_Cacao!AI14</f>
        <v>52596</v>
      </c>
    </row>
    <row r="22" spans="1:4">
      <c r="A22" s="26" t="str">
        <f>+Precedencia_Cacao!A13</f>
        <v>4.3.</v>
      </c>
      <c r="B22" s="8">
        <f>+Precedencia_Cacao!AG13</f>
        <v>45474</v>
      </c>
      <c r="C22" s="27">
        <f t="shared" si="1"/>
        <v>7122</v>
      </c>
      <c r="D22" s="8">
        <f>+Precedencia_Cacao!AI13</f>
        <v>52596</v>
      </c>
    </row>
    <row r="23" spans="1:4">
      <c r="A23" s="26" t="str">
        <f>+Precedencia_Cacao!A12</f>
        <v>4.2.</v>
      </c>
      <c r="B23" s="8">
        <f>+Precedencia_Cacao!AG12</f>
        <v>45474</v>
      </c>
      <c r="C23" s="27">
        <f t="shared" si="1"/>
        <v>7122</v>
      </c>
      <c r="D23" s="8">
        <f>+Precedencia_Cacao!AI12</f>
        <v>52596</v>
      </c>
    </row>
    <row r="24" spans="1:4">
      <c r="A24" s="26" t="str">
        <f>+Precedencia_Cacao!A11</f>
        <v>4.1.</v>
      </c>
      <c r="B24" s="8">
        <f>+Precedencia_Cacao!AG11</f>
        <v>45474</v>
      </c>
      <c r="C24" s="27">
        <f t="shared" si="1"/>
        <v>7122</v>
      </c>
      <c r="D24" s="8">
        <f>+Precedencia_Cacao!AI11</f>
        <v>52596</v>
      </c>
    </row>
    <row r="25" spans="1:4">
      <c r="A25" s="26" t="str">
        <f>+Precedencia_Cacao!A10</f>
        <v>3.2.</v>
      </c>
      <c r="B25" s="8">
        <f>+Precedencia_Cacao!AG10</f>
        <v>45474</v>
      </c>
      <c r="C25" s="27">
        <f t="shared" si="1"/>
        <v>6757</v>
      </c>
      <c r="D25" s="8">
        <f>+Precedencia_Cacao!AI10</f>
        <v>52231</v>
      </c>
    </row>
    <row r="26" spans="1:4">
      <c r="A26" s="26" t="str">
        <f>+Precedencia_Cacao!A4</f>
        <v>1.2.</v>
      </c>
      <c r="B26" s="8">
        <f>+Precedencia_Cacao!AG4</f>
        <v>45474</v>
      </c>
      <c r="C26" s="27">
        <f t="shared" si="1"/>
        <v>7122</v>
      </c>
      <c r="D26" s="8">
        <f>+Precedencia_Cacao!AI4</f>
        <v>52596</v>
      </c>
    </row>
    <row r="27" spans="1:4">
      <c r="A27" s="26" t="str">
        <f>+Precedencia_Cacao!A3</f>
        <v>1.1.</v>
      </c>
      <c r="B27" s="8">
        <f>+Precedencia_Cacao!AG3</f>
        <v>45474</v>
      </c>
      <c r="C27" s="27">
        <f t="shared" si="1"/>
        <v>7122</v>
      </c>
      <c r="D27" s="8">
        <f>+Precedencia_Cacao!AI3</f>
        <v>52596</v>
      </c>
    </row>
    <row r="28" spans="1:4">
      <c r="A28" s="26" t="str">
        <f>+Precedencia_Cacao!A25</f>
        <v>9.1.</v>
      </c>
      <c r="B28" s="8">
        <f>+Precedencia_Cacao!AG25</f>
        <v>45292</v>
      </c>
      <c r="C28" s="27">
        <f>+D28-B28</f>
        <v>7304</v>
      </c>
      <c r="D28" s="8">
        <f>+Precedencia_Cacao!AI25</f>
        <v>52596</v>
      </c>
    </row>
    <row r="31" spans="1:4">
      <c r="A31" s="25" t="s">
        <v>439</v>
      </c>
      <c r="B31" s="28">
        <f>+B28</f>
        <v>45292</v>
      </c>
    </row>
    <row r="32" spans="1:4">
      <c r="A32" s="25" t="s">
        <v>440</v>
      </c>
      <c r="B32" s="28">
        <f>+D28</f>
        <v>52596</v>
      </c>
    </row>
    <row r="35" spans="2:3">
      <c r="B35" s="62" t="s">
        <v>441</v>
      </c>
      <c r="C35" s="25" t="s">
        <v>442</v>
      </c>
    </row>
    <row r="36" spans="2:3">
      <c r="B36" s="63" t="s">
        <v>443</v>
      </c>
      <c r="C36" s="25" t="s">
        <v>444</v>
      </c>
    </row>
  </sheetData>
  <sheetProtection algorithmName="SHA-512" hashValue="81URJ3t2Nze5j4HHmx1twewVuMRkYHpSGo6J7bGvLGVSDaDSQ6FFBVO6jQP1BLdPp4C6I7iP5dGL9M0k88dZWw==" saltValue="sXzxy92amBknujUOrkrkCA=="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74944-30B1-4A4C-BC4A-CEC1386BF1DE}">
  <dimension ref="B1"/>
  <sheetViews>
    <sheetView showGridLines="0" zoomScale="30" zoomScaleNormal="30" workbookViewId="0">
      <selection activeCell="C2" sqref="C2"/>
    </sheetView>
  </sheetViews>
  <sheetFormatPr defaultColWidth="11" defaultRowHeight="15.75"/>
  <cols>
    <col min="1" max="1" width="0.375" customWidth="1"/>
    <col min="2" max="2" width="11" hidden="1" customWidth="1"/>
    <col min="5" max="5" width="11" customWidth="1"/>
  </cols>
  <sheetData/>
  <sheetProtection algorithmName="SHA-512" hashValue="EHaaMEogpD9j2DUpH5MwmW0TjPuC1HpiDT9Vrt9QZQLPlJI7GzNYv1Vfc8vEMqa+J9kFgvA+VeBqrSwqIFgOmg==" saltValue="/Qu7DyoB2BGWvANAM0C0Rg==" spinCount="100000" sheet="1" objects="1" scenarios="1"/>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3066DC0C2C2D41B9654D73B1F698E9" ma:contentTypeVersion="1" ma:contentTypeDescription="Create a new document." ma:contentTypeScope="" ma:versionID="09e81c96573e29aee0c9321ac8bf727f">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f985bc690e83d1da39d0c142231e7d6d"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enumeration value="Ovino Caprina"/>
          <xsd:enumeration value="Cafe"/>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Cacao</Categoría_x0020_POP1>
    <VariationsItemGroupID xmlns="http://schemas.microsoft.com/sharepoint/v3">2a5f376f-6083-4186-b2ab-cdbec2e39116</VariationsItemGroupID>
    <Categoría_x0020_POP xmlns="a7912b74-821a-4119-aad9-e1c9b233eb5e">Plan de accion</Categoría_x0020_POP>
    <SharedWithUsers xmlns="a7912b74-821a-4119-aad9-e1c9b233eb5e">
      <UserInfo>
        <DisplayName/>
        <AccountId xsi:nil="true"/>
        <AccountType/>
      </UserInfo>
    </SharedWithUsers>
  </documentManagement>
</p:properties>
</file>

<file path=customXml/itemProps1.xml><?xml version="1.0" encoding="utf-8"?>
<ds:datastoreItem xmlns:ds="http://schemas.openxmlformats.org/officeDocument/2006/customXml" ds:itemID="{2C293ACF-B94E-4925-B133-9FD6CAA7051B}"/>
</file>

<file path=customXml/itemProps2.xml><?xml version="1.0" encoding="utf-8"?>
<ds:datastoreItem xmlns:ds="http://schemas.openxmlformats.org/officeDocument/2006/customXml" ds:itemID="{8295A296-28A5-4EEA-B732-D7B98F52D911}"/>
</file>

<file path=customXml/itemProps3.xml><?xml version="1.0" encoding="utf-8"?>
<ds:datastoreItem xmlns:ds="http://schemas.openxmlformats.org/officeDocument/2006/customXml" ds:itemID="{FF549E1C-B1DB-4721-8154-1AAE5124437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3. Implementation schedule of the Action Plan</dc:title>
  <dc:subject/>
  <dc:creator>DIANA</dc:creator>
  <cp:keywords/>
  <dc:description/>
  <cp:lastModifiedBy/>
  <cp:revision/>
  <dcterms:created xsi:type="dcterms:W3CDTF">2021-10-12T22:46:27Z</dcterms:created>
  <dcterms:modified xsi:type="dcterms:W3CDTF">2024-03-05T21:50:10Z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0x010100EA3066DC0C2C2D41B9654D73B1F698E9</vt:lpwstr>
  </property>
  <property fmtid="{D5CDD505-2E9C-101B-9397-08002B2CF9AE}" pid="3" name="Order">
    <vt:r8>11800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